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7520" windowHeight="7350" tabRatio="957" activeTab="0"/>
  </bookViews>
  <sheets>
    <sheet name="zēni kopv" sheetId="1" r:id="rId1"/>
    <sheet name="meit kopv" sheetId="2" r:id="rId2"/>
    <sheet name="60 Z" sheetId="3" r:id="rId3"/>
    <sheet name="60 M" sheetId="4" r:id="rId4"/>
    <sheet name="B Z" sheetId="5" r:id="rId5"/>
    <sheet name="B M" sheetId="6" r:id="rId6"/>
    <sheet name="T Z" sheetId="7" r:id="rId7"/>
    <sheet name="T M" sheetId="8" r:id="rId8"/>
    <sheet name="800 Z" sheetId="9" r:id="rId9"/>
    <sheet name="500 M" sheetId="10" r:id="rId10"/>
  </sheets>
  <externalReferences>
    <externalReference r:id="rId13"/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<sst xmlns="http://schemas.openxmlformats.org/spreadsheetml/2006/main" count="1035" uniqueCount="219">
  <si>
    <t>Uzvārds</t>
  </si>
  <si>
    <t>Vārds</t>
  </si>
  <si>
    <t>60 m</t>
  </si>
  <si>
    <t>Tāllēkšana</t>
  </si>
  <si>
    <t>Bumbiņas mešana</t>
  </si>
  <si>
    <t>Punkti kopā</t>
  </si>
  <si>
    <t>Punkti</t>
  </si>
  <si>
    <t>Rezultāts</t>
  </si>
  <si>
    <t>Dz.dati</t>
  </si>
  <si>
    <t>Vieta</t>
  </si>
  <si>
    <t>500m</t>
  </si>
  <si>
    <t>800m</t>
  </si>
  <si>
    <t>Rez.</t>
  </si>
  <si>
    <t>Dal. Nr.</t>
  </si>
  <si>
    <t>Dalībnieka vārds</t>
  </si>
  <si>
    <t>Organizācija</t>
  </si>
  <si>
    <t>Treneris</t>
  </si>
  <si>
    <t>1</t>
  </si>
  <si>
    <t>2</t>
  </si>
  <si>
    <t>3</t>
  </si>
  <si>
    <t>Atklātā jaunsardzes četrcīņa vieglatlētikā</t>
  </si>
  <si>
    <t>Dalībnieka Uzvārds</t>
  </si>
  <si>
    <t>60 m skrējieni ZĒNIEM U14</t>
  </si>
  <si>
    <t>60 m skrējieni MEITENĒM U14</t>
  </si>
  <si>
    <t>Tāllēkšana ZĒNIEM U14</t>
  </si>
  <si>
    <t>Tāllēkšana MEITENĒM U14</t>
  </si>
  <si>
    <t>500 m skrējieni MEITENĒM U14</t>
  </si>
  <si>
    <t>800 m skrējieni ZĒNIEM U14</t>
  </si>
  <si>
    <t>Bumbiņas mešana (150 gr.) ZĒNIEM U14</t>
  </si>
  <si>
    <t>Bumbiņas mešana (150 gr.) MEITENĒM U14</t>
  </si>
  <si>
    <t>KOPVĒRTĒJUMS ZĒNIEM U14</t>
  </si>
  <si>
    <t>KOPVĒRTĒJUMS MEITENĒM U14</t>
  </si>
  <si>
    <t>Gatis</t>
  </si>
  <si>
    <t>Ralfs</t>
  </si>
  <si>
    <t>Daniels</t>
  </si>
  <si>
    <t>28.07.2006</t>
  </si>
  <si>
    <t>26.06.2006</t>
  </si>
  <si>
    <t>Kristers</t>
  </si>
  <si>
    <t>15.02.2006</t>
  </si>
  <si>
    <t>2018.gada 2.jūnijs</t>
  </si>
  <si>
    <t>Roja</t>
  </si>
  <si>
    <t>Pušinska</t>
  </si>
  <si>
    <t>Jana</t>
  </si>
  <si>
    <t>23.01.2006</t>
  </si>
  <si>
    <t>Krotes Kronvalda Ata pamatskola</t>
  </si>
  <si>
    <t>Dārzniece</t>
  </si>
  <si>
    <t>Līga</t>
  </si>
  <si>
    <t>Vaclovs Svažs</t>
  </si>
  <si>
    <t>11.08.2006</t>
  </si>
  <si>
    <t>Stepiņa</t>
  </si>
  <si>
    <t>Amanda</t>
  </si>
  <si>
    <t>15.03.2007</t>
  </si>
  <si>
    <t>Figoriņa</t>
  </si>
  <si>
    <t>Anita</t>
  </si>
  <si>
    <t>20.10.2006</t>
  </si>
  <si>
    <t>Renārs</t>
  </si>
  <si>
    <t>23.12.2005</t>
  </si>
  <si>
    <t>Kadaģis</t>
  </si>
  <si>
    <t>19.07.2006</t>
  </si>
  <si>
    <t>Jakšts</t>
  </si>
  <si>
    <t>Sanijs</t>
  </si>
  <si>
    <t>Štēbelis</t>
  </si>
  <si>
    <t>Ģirts</t>
  </si>
  <si>
    <t>11.09.2006</t>
  </si>
  <si>
    <t>Strēlis</t>
  </si>
  <si>
    <t>Raivijs</t>
  </si>
  <si>
    <t>24.11.2006</t>
  </si>
  <si>
    <t>Šulcs</t>
  </si>
  <si>
    <t>Ivo</t>
  </si>
  <si>
    <t>26.04.2006</t>
  </si>
  <si>
    <t>Bernāne</t>
  </si>
  <si>
    <t>18.11.2005</t>
  </si>
  <si>
    <t>Ventspils nov. BJSS</t>
  </si>
  <si>
    <t>Kaspars Gulbis</t>
  </si>
  <si>
    <t>Biezā</t>
  </si>
  <si>
    <t>Krista</t>
  </si>
  <si>
    <t>07.09.2005</t>
  </si>
  <si>
    <t>Cērpa</t>
  </si>
  <si>
    <t>Dārta</t>
  </si>
  <si>
    <t>22.05.2006</t>
  </si>
  <si>
    <t>Žagare</t>
  </si>
  <si>
    <t>Terēza Anna</t>
  </si>
  <si>
    <t>Dinsberga</t>
  </si>
  <si>
    <t>Kerija</t>
  </si>
  <si>
    <t>01.05.2006</t>
  </si>
  <si>
    <t>Rojas nov. SS</t>
  </si>
  <si>
    <t>Anita Raspopova</t>
  </si>
  <si>
    <t>Leitarte</t>
  </si>
  <si>
    <t>Nikola</t>
  </si>
  <si>
    <t>21.02.2006</t>
  </si>
  <si>
    <t>Labarēviča</t>
  </si>
  <si>
    <t>Lote</t>
  </si>
  <si>
    <t>Poberežnijs</t>
  </si>
  <si>
    <t>Rodrigo</t>
  </si>
  <si>
    <t>01.06.2005</t>
  </si>
  <si>
    <t>Antanoviča</t>
  </si>
  <si>
    <t>Enia</t>
  </si>
  <si>
    <t>01.01.2005</t>
  </si>
  <si>
    <t>Jaunsardzes 1.novads</t>
  </si>
  <si>
    <t>Ania</t>
  </si>
  <si>
    <t>Būmane</t>
  </si>
  <si>
    <t>Undīne</t>
  </si>
  <si>
    <t>14.03.2005</t>
  </si>
  <si>
    <t>Bolsunovska</t>
  </si>
  <si>
    <t>Elīza Beāte</t>
  </si>
  <si>
    <t>17.07.2005</t>
  </si>
  <si>
    <t>Pupure</t>
  </si>
  <si>
    <t>Lillija</t>
  </si>
  <si>
    <t>Plācenis</t>
  </si>
  <si>
    <t>Kevins</t>
  </si>
  <si>
    <t>31.03.2006</t>
  </si>
  <si>
    <t>Grenovskis</t>
  </si>
  <si>
    <t>Ulvis</t>
  </si>
  <si>
    <t>25.03.2005</t>
  </si>
  <si>
    <t>Mitkus</t>
  </si>
  <si>
    <t>30.03.2006</t>
  </si>
  <si>
    <t>Vicvagars</t>
  </si>
  <si>
    <t>Roberts</t>
  </si>
  <si>
    <t>11.04.2005</t>
  </si>
  <si>
    <t>Sohins</t>
  </si>
  <si>
    <t>Valērijs</t>
  </si>
  <si>
    <t>22.07.2006</t>
  </si>
  <si>
    <t>Šimienis</t>
  </si>
  <si>
    <t>Dāvis</t>
  </si>
  <si>
    <t>20.07.2005</t>
  </si>
  <si>
    <t>Veidemanis</t>
  </si>
  <si>
    <t>Aivis</t>
  </si>
  <si>
    <t>29.10.2005</t>
  </si>
  <si>
    <t>Ginters</t>
  </si>
  <si>
    <t>05.12.2006</t>
  </si>
  <si>
    <t>Priedītis</t>
  </si>
  <si>
    <t>Agris</t>
  </si>
  <si>
    <t>21.09.2005</t>
  </si>
  <si>
    <t>Rimovičs</t>
  </si>
  <si>
    <t>11.04.2006</t>
  </si>
  <si>
    <t>Parolis</t>
  </si>
  <si>
    <t>Daniels Lauris</t>
  </si>
  <si>
    <t>04.04.2005</t>
  </si>
  <si>
    <t>Kalniņš</t>
  </si>
  <si>
    <t>12.03.2006</t>
  </si>
  <si>
    <t>Karīna</t>
  </si>
  <si>
    <t>Rolands</t>
  </si>
  <si>
    <t>07.08.2006.</t>
  </si>
  <si>
    <t>Siliņš</t>
  </si>
  <si>
    <t>Nils</t>
  </si>
  <si>
    <t>9,37</t>
  </si>
  <si>
    <t>10,08</t>
  </si>
  <si>
    <t>10,41</t>
  </si>
  <si>
    <t>10,01</t>
  </si>
  <si>
    <t>10,72</t>
  </si>
  <si>
    <t>10,71</t>
  </si>
  <si>
    <t>9,75</t>
  </si>
  <si>
    <t>9,93</t>
  </si>
  <si>
    <t>11,07</t>
  </si>
  <si>
    <t>8,90</t>
  </si>
  <si>
    <t>9,36</t>
  </si>
  <si>
    <t>9,19</t>
  </si>
  <si>
    <t>9,34</t>
  </si>
  <si>
    <t>11,04</t>
  </si>
  <si>
    <t>10,09</t>
  </si>
  <si>
    <t>9,72</t>
  </si>
  <si>
    <t>10,06</t>
  </si>
  <si>
    <t>11,12</t>
  </si>
  <si>
    <t>9,52</t>
  </si>
  <si>
    <t>10,00</t>
  </si>
  <si>
    <t>10,14</t>
  </si>
  <si>
    <t>9,64</t>
  </si>
  <si>
    <t>Eglītis</t>
  </si>
  <si>
    <t>x</t>
  </si>
  <si>
    <t>bez rez.</t>
  </si>
  <si>
    <t>02.06.2018.</t>
  </si>
  <si>
    <t>10,34</t>
  </si>
  <si>
    <t>9,31</t>
  </si>
  <si>
    <t>10,04</t>
  </si>
  <si>
    <t>10,13</t>
  </si>
  <si>
    <t>8,99</t>
  </si>
  <si>
    <t>10,96</t>
  </si>
  <si>
    <t>10,32</t>
  </si>
  <si>
    <t>9,70</t>
  </si>
  <si>
    <t>9,61</t>
  </si>
  <si>
    <t>9,83</t>
  </si>
  <si>
    <t>10,55</t>
  </si>
  <si>
    <t>bez rez</t>
  </si>
  <si>
    <t>2:01,64</t>
  </si>
  <si>
    <t>1:48,27</t>
  </si>
  <si>
    <t>2:11,13</t>
  </si>
  <si>
    <t>1:45,81</t>
  </si>
  <si>
    <t>1:42,75</t>
  </si>
  <si>
    <t>1:53,93</t>
  </si>
  <si>
    <t>1:50,35</t>
  </si>
  <si>
    <t>1:34,14</t>
  </si>
  <si>
    <t>1:43,58</t>
  </si>
  <si>
    <t>1:48,41</t>
  </si>
  <si>
    <t>2:02,02</t>
  </si>
  <si>
    <t>1:53,95</t>
  </si>
  <si>
    <t>1:37,51</t>
  </si>
  <si>
    <t>1:52,19</t>
  </si>
  <si>
    <t>1:54,06</t>
  </si>
  <si>
    <t>1:58,20</t>
  </si>
  <si>
    <t>3:42,16</t>
  </si>
  <si>
    <t>2:54,66</t>
  </si>
  <si>
    <t>3:04,90</t>
  </si>
  <si>
    <t>4:40,17</t>
  </si>
  <si>
    <t>3:34,71</t>
  </si>
  <si>
    <t>3:06,12</t>
  </si>
  <si>
    <t>3:53,11</t>
  </si>
  <si>
    <t>3:18,14</t>
  </si>
  <si>
    <t>3:50,57</t>
  </si>
  <si>
    <t>4:16,09</t>
  </si>
  <si>
    <t>3:06,89</t>
  </si>
  <si>
    <t>3:39,62</t>
  </si>
  <si>
    <t>2:54,81</t>
  </si>
  <si>
    <t>3:07,79</t>
  </si>
  <si>
    <t>3:40,32</t>
  </si>
  <si>
    <t>3:27,20</t>
  </si>
  <si>
    <t>2:57,80</t>
  </si>
  <si>
    <t>2:47,73</t>
  </si>
  <si>
    <t>3:02,72</t>
  </si>
  <si>
    <t>nest.</t>
  </si>
</sst>
</file>

<file path=xl/styles.xml><?xml version="1.0" encoding="utf-8"?>
<styleSheet xmlns="http://schemas.openxmlformats.org/spreadsheetml/2006/main">
  <numFmts count="3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s&quot;\ #,##0;\-&quot;Ls&quot;\ #,##0"/>
    <numFmt numFmtId="171" formatCode="&quot;Ls&quot;\ #,##0;[Red]\-&quot;Ls&quot;\ #,##0"/>
    <numFmt numFmtId="172" formatCode="&quot;Ls&quot;\ #,##0.00;\-&quot;Ls&quot;\ #,##0.00"/>
    <numFmt numFmtId="173" formatCode="&quot;Ls&quot;\ #,##0.00;[Red]\-&quot;Ls&quot;\ #,##0.00"/>
    <numFmt numFmtId="174" formatCode="_-&quot;Ls&quot;\ * #,##0_-;\-&quot;Ls&quot;\ * #,##0_-;_-&quot;Ls&quot;\ * &quot;-&quot;_-;_-@_-"/>
    <numFmt numFmtId="175" formatCode="_-&quot;Ls&quot;\ * #,##0.00_-;\-&quot;Ls&quot;\ * #,##0.00_-;_-&quot;Ls&quot;\ * &quot;-&quot;??_-;_-@_-"/>
    <numFmt numFmtId="176" formatCode="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00000"/>
    <numFmt numFmtId="182" formatCode="dd\.mm\.yy"/>
    <numFmt numFmtId="183" formatCode="0000"/>
    <numFmt numFmtId="184" formatCode="0.000"/>
    <numFmt numFmtId="185" formatCode="mm:ss.00"/>
    <numFmt numFmtId="186" formatCode="m:ss.00"/>
    <numFmt numFmtId="187" formatCode="m:ss.0"/>
    <numFmt numFmtId="188" formatCode="[$-426]dddd\,\ yyyy&quot;. gada &quot;d\.\ mmmm"/>
    <numFmt numFmtId="189" formatCode="&quot;Jā&quot;;&quot;Jā&quot;;&quot;Nē&quot;"/>
    <numFmt numFmtId="190" formatCode="&quot;Patiess&quot;;&quot;Patiess&quot;;&quot;Aplams&quot;"/>
    <numFmt numFmtId="191" formatCode="&quot;Ieslēgts&quot;;&quot;Ieslēgts&quot;;&quot;Izslēgts&quot;"/>
    <numFmt numFmtId="192" formatCode="[$€-2]\ #\ ##,000_);[Red]\([$€-2]\ #\ ##,000\)"/>
    <numFmt numFmtId="193" formatCode="0.0000"/>
  </numFmts>
  <fonts count="78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10"/>
      <name val="Times New Roman Baltic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i/>
      <sz val="14"/>
      <name val="Times New Roman"/>
      <family val="1"/>
    </font>
    <font>
      <b/>
      <sz val="11"/>
      <name val="Arial"/>
      <family val="2"/>
    </font>
    <font>
      <b/>
      <sz val="11"/>
      <name val="Times New Roman"/>
      <family val="1"/>
    </font>
    <font>
      <b/>
      <sz val="11"/>
      <name val="Times New Roman Baltic"/>
      <family val="1"/>
    </font>
    <font>
      <b/>
      <sz val="22"/>
      <name val="Times New Roman"/>
      <family val="1"/>
    </font>
    <font>
      <b/>
      <i/>
      <sz val="20"/>
      <name val="Times New Roman"/>
      <family val="1"/>
    </font>
    <font>
      <sz val="11"/>
      <color indexed="8"/>
      <name val="Times New Roman"/>
      <family val="1"/>
    </font>
    <font>
      <sz val="11"/>
      <name val="Times New Roman Baltic"/>
      <family val="1"/>
    </font>
    <font>
      <sz val="12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u val="single"/>
      <sz val="8.5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10"/>
      <name val="Times New Roman"/>
      <family val="1"/>
    </font>
    <font>
      <b/>
      <sz val="18"/>
      <color indexed="60"/>
      <name val="Times New Roman"/>
      <family val="1"/>
    </font>
    <font>
      <sz val="12"/>
      <color indexed="8"/>
      <name val="Times New Roman"/>
      <family val="1"/>
    </font>
    <font>
      <b/>
      <sz val="20"/>
      <color indexed="60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2"/>
      <color indexed="60"/>
      <name val="Times New Roman"/>
      <family val="1"/>
    </font>
    <font>
      <sz val="12"/>
      <color indexed="8"/>
      <name val="Times New Roman Baltic"/>
      <family val="0"/>
    </font>
    <font>
      <b/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u val="single"/>
      <sz val="8.5"/>
      <color theme="1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F0000"/>
      <name val="Times New Roman"/>
      <family val="1"/>
    </font>
    <font>
      <b/>
      <sz val="18"/>
      <color rgb="FFC00000"/>
      <name val="Times New Roman"/>
      <family val="1"/>
    </font>
    <font>
      <sz val="12"/>
      <color theme="1"/>
      <name val="Times New Roman"/>
      <family val="1"/>
    </font>
    <font>
      <b/>
      <sz val="20"/>
      <color rgb="FFC00000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theme="1"/>
      <name val="Times New Roman Baltic"/>
      <family val="0"/>
    </font>
    <font>
      <b/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2" fillId="20" borderId="1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1" borderId="1" applyNumberFormat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2" fillId="0" borderId="0" applyNumberFormat="0" applyFill="0" applyBorder="0" applyAlignment="0" applyProtection="0"/>
    <xf numFmtId="0" fontId="56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28" borderId="0" applyNumberFormat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3" fillId="0" borderId="6" applyNumberFormat="0" applyFill="0" applyAlignment="0" applyProtection="0"/>
    <xf numFmtId="0" fontId="6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0" fontId="68" fillId="0" borderId="0" xfId="0" applyFont="1" applyBorder="1" applyAlignment="1" quotePrefix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left"/>
    </xf>
    <xf numFmtId="0" fontId="69" fillId="0" borderId="0" xfId="0" applyFont="1" applyAlignment="1">
      <alignment wrapText="1"/>
    </xf>
    <xf numFmtId="49" fontId="69" fillId="0" borderId="0" xfId="0" applyNumberFormat="1" applyFont="1" applyAlignment="1">
      <alignment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8" fillId="0" borderId="0" xfId="0" applyNumberFormat="1" applyFont="1" applyAlignment="1">
      <alignment/>
    </xf>
    <xf numFmtId="0" fontId="9" fillId="0" borderId="0" xfId="0" applyFont="1" applyAlignment="1">
      <alignment/>
    </xf>
    <xf numFmtId="49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9" fontId="1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0" fontId="15" fillId="0" borderId="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4" fillId="0" borderId="0" xfId="50" applyNumberFormat="1" applyFont="1" applyAlignment="1">
      <alignment/>
      <protection/>
    </xf>
    <xf numFmtId="0" fontId="9" fillId="0" borderId="0" xfId="50" applyFont="1">
      <alignment/>
      <protection/>
    </xf>
    <xf numFmtId="0" fontId="8" fillId="0" borderId="0" xfId="50" applyFont="1">
      <alignment/>
      <protection/>
    </xf>
    <xf numFmtId="0" fontId="8" fillId="0" borderId="0" xfId="50" applyFont="1" applyAlignment="1">
      <alignment horizontal="center"/>
      <protection/>
    </xf>
    <xf numFmtId="49" fontId="8" fillId="0" borderId="0" xfId="50" applyNumberFormat="1" applyFont="1" applyAlignment="1">
      <alignment horizontal="center"/>
      <protection/>
    </xf>
    <xf numFmtId="49" fontId="14" fillId="0" borderId="0" xfId="50" applyNumberFormat="1" applyFont="1" applyBorder="1" applyAlignment="1">
      <alignment horizontal="center"/>
      <protection/>
    </xf>
    <xf numFmtId="49" fontId="8" fillId="0" borderId="0" xfId="50" applyNumberFormat="1" applyFont="1" applyAlignment="1">
      <alignment horizontal="left"/>
      <protection/>
    </xf>
    <xf numFmtId="0" fontId="16" fillId="0" borderId="10" xfId="50" applyFont="1" applyBorder="1" applyAlignment="1">
      <alignment horizontal="center" wrapText="1"/>
      <protection/>
    </xf>
    <xf numFmtId="0" fontId="17" fillId="0" borderId="10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0" fontId="11" fillId="0" borderId="0" xfId="50" applyFont="1" applyAlignment="1">
      <alignment wrapText="1"/>
      <protection/>
    </xf>
    <xf numFmtId="2" fontId="5" fillId="0" borderId="10" xfId="50" applyNumberFormat="1" applyFont="1" applyBorder="1" applyAlignment="1">
      <alignment horizontal="center"/>
      <protection/>
    </xf>
    <xf numFmtId="49" fontId="8" fillId="0" borderId="0" xfId="50" applyNumberFormat="1" applyFont="1">
      <alignment/>
      <protection/>
    </xf>
    <xf numFmtId="0" fontId="8" fillId="0" borderId="0" xfId="50" applyFont="1" applyBorder="1">
      <alignment/>
      <protection/>
    </xf>
    <xf numFmtId="0" fontId="71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left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left"/>
    </xf>
    <xf numFmtId="0" fontId="5" fillId="0" borderId="0" xfId="50" applyFont="1" applyBorder="1" applyAlignment="1">
      <alignment horizontal="left" vertical="center"/>
      <protection/>
    </xf>
    <xf numFmtId="2" fontId="6" fillId="0" borderId="0" xfId="53" applyNumberFormat="1" applyFont="1" applyFill="1" applyBorder="1" applyAlignment="1">
      <alignment horizontal="left"/>
      <protection/>
    </xf>
    <xf numFmtId="2" fontId="6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/>
    </xf>
    <xf numFmtId="0" fontId="20" fillId="0" borderId="0" xfId="50" applyFont="1" applyFill="1" applyBorder="1" applyAlignment="1">
      <alignment horizontal="left"/>
      <protection/>
    </xf>
    <xf numFmtId="49" fontId="20" fillId="0" borderId="0" xfId="0" applyNumberFormat="1" applyFont="1" applyFill="1" applyBorder="1" applyAlignment="1">
      <alignment horizontal="center"/>
    </xf>
    <xf numFmtId="0" fontId="72" fillId="0" borderId="0" xfId="0" applyFont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69" fillId="0" borderId="0" xfId="0" applyNumberFormat="1" applyFont="1" applyAlignment="1">
      <alignment horizontal="left" wrapText="1"/>
    </xf>
    <xf numFmtId="0" fontId="8" fillId="0" borderId="0" xfId="0" applyNumberFormat="1" applyFont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9" fillId="0" borderId="0" xfId="0" applyNumberFormat="1" applyFont="1" applyAlignment="1">
      <alignment/>
    </xf>
    <xf numFmtId="0" fontId="8" fillId="0" borderId="0" xfId="0" applyNumberFormat="1" applyFont="1" applyBorder="1" applyAlignment="1">
      <alignment/>
    </xf>
    <xf numFmtId="0" fontId="73" fillId="0" borderId="0" xfId="0" applyFont="1" applyBorder="1" applyAlignment="1">
      <alignment horizontal="left"/>
    </xf>
    <xf numFmtId="0" fontId="14" fillId="0" borderId="0" xfId="50" applyFont="1" applyAlignment="1">
      <alignment horizontal="center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vertical="center"/>
    </xf>
    <xf numFmtId="49" fontId="6" fillId="0" borderId="10" xfId="0" applyNumberFormat="1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/>
    </xf>
    <xf numFmtId="0" fontId="11" fillId="0" borderId="10" xfId="0" applyFont="1" applyBorder="1" applyAlignment="1">
      <alignment horizontal="center" vertical="center" wrapText="1"/>
    </xf>
    <xf numFmtId="2" fontId="8" fillId="0" borderId="10" xfId="50" applyNumberFormat="1" applyFont="1" applyBorder="1" applyAlignment="1">
      <alignment horizontal="center"/>
      <protection/>
    </xf>
    <xf numFmtId="0" fontId="71" fillId="0" borderId="0" xfId="0" applyNumberFormat="1" applyFont="1" applyAlignment="1">
      <alignment horizontal="center" vertical="center" wrapText="1"/>
    </xf>
    <xf numFmtId="0" fontId="8" fillId="0" borderId="0" xfId="50" applyNumberFormat="1" applyFont="1" applyAlignment="1">
      <alignment horizontal="center"/>
      <protection/>
    </xf>
    <xf numFmtId="0" fontId="14" fillId="0" borderId="0" xfId="50" applyNumberFormat="1" applyFont="1" applyBorder="1" applyAlignment="1">
      <alignment horizontal="center"/>
      <protection/>
    </xf>
    <xf numFmtId="0" fontId="16" fillId="0" borderId="10" xfId="50" applyNumberFormat="1" applyFont="1" applyBorder="1" applyAlignment="1">
      <alignment horizontal="center" wrapText="1"/>
      <protection/>
    </xf>
    <xf numFmtId="0" fontId="5" fillId="0" borderId="10" xfId="50" applyNumberFormat="1" applyFont="1" applyBorder="1" applyAlignment="1">
      <alignment horizontal="center"/>
      <protection/>
    </xf>
    <xf numFmtId="0" fontId="8" fillId="0" borderId="0" xfId="50" applyNumberFormat="1" applyFont="1">
      <alignment/>
      <protection/>
    </xf>
    <xf numFmtId="0" fontId="5" fillId="0" borderId="0" xfId="50" applyNumberFormat="1" applyFont="1" applyBorder="1" applyAlignment="1">
      <alignment horizontal="center"/>
      <protection/>
    </xf>
    <xf numFmtId="2" fontId="5" fillId="0" borderId="0" xfId="50" applyNumberFormat="1" applyFont="1" applyBorder="1" applyAlignment="1">
      <alignment horizontal="center" vertical="center"/>
      <protection/>
    </xf>
    <xf numFmtId="49" fontId="4" fillId="0" borderId="0" xfId="0" applyNumberFormat="1" applyFont="1" applyFill="1" applyBorder="1" applyAlignment="1">
      <alignment horizontal="center" vertical="center"/>
    </xf>
    <xf numFmtId="0" fontId="72" fillId="0" borderId="10" xfId="0" applyFont="1" applyBorder="1" applyAlignment="1">
      <alignment horizontal="left"/>
    </xf>
    <xf numFmtId="0" fontId="22" fillId="0" borderId="0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/>
    </xf>
    <xf numFmtId="0" fontId="74" fillId="0" borderId="0" xfId="0" applyFont="1" applyFill="1" applyBorder="1" applyAlignment="1">
      <alignment horizontal="center"/>
    </xf>
    <xf numFmtId="0" fontId="20" fillId="0" borderId="10" xfId="50" applyFont="1" applyFill="1" applyBorder="1" applyAlignment="1">
      <alignment horizontal="left"/>
      <protection/>
    </xf>
    <xf numFmtId="49" fontId="20" fillId="0" borderId="10" xfId="0" applyNumberFormat="1" applyFont="1" applyFill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 wrapText="1"/>
    </xf>
    <xf numFmtId="49" fontId="5" fillId="0" borderId="10" xfId="50" applyNumberFormat="1" applyFont="1" applyBorder="1" applyAlignment="1">
      <alignment horizontal="center" vertical="center"/>
      <protection/>
    </xf>
    <xf numFmtId="49" fontId="5" fillId="0" borderId="10" xfId="0" applyNumberFormat="1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2" fontId="8" fillId="0" borderId="0" xfId="0" applyNumberFormat="1" applyFont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2" fontId="8" fillId="0" borderId="0" xfId="0" applyNumberFormat="1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/>
    </xf>
    <xf numFmtId="2" fontId="71" fillId="0" borderId="0" xfId="0" applyNumberFormat="1" applyFont="1" applyAlignment="1">
      <alignment horizontal="center" vertical="center" wrapText="1"/>
    </xf>
    <xf numFmtId="2" fontId="8" fillId="0" borderId="0" xfId="50" applyNumberFormat="1" applyFont="1" applyAlignment="1">
      <alignment horizontal="center"/>
      <protection/>
    </xf>
    <xf numFmtId="2" fontId="16" fillId="0" borderId="10" xfId="50" applyNumberFormat="1" applyFont="1" applyBorder="1" applyAlignment="1">
      <alignment horizontal="center" wrapText="1"/>
      <protection/>
    </xf>
    <xf numFmtId="2" fontId="14" fillId="0" borderId="0" xfId="50" applyNumberFormat="1" applyFont="1" applyBorder="1" applyAlignment="1">
      <alignment horizontal="center"/>
      <protection/>
    </xf>
    <xf numFmtId="2" fontId="6" fillId="0" borderId="0" xfId="0" applyNumberFormat="1" applyFont="1" applyBorder="1" applyAlignment="1">
      <alignment horizontal="center"/>
    </xf>
    <xf numFmtId="2" fontId="6" fillId="0" borderId="0" xfId="50" applyNumberFormat="1" applyFont="1" applyBorder="1" applyAlignment="1">
      <alignment horizontal="center" vertical="center"/>
      <protection/>
    </xf>
    <xf numFmtId="2" fontId="6" fillId="0" borderId="0" xfId="0" applyNumberFormat="1" applyFont="1" applyBorder="1" applyAlignment="1">
      <alignment horizontal="center" vertical="center"/>
    </xf>
    <xf numFmtId="0" fontId="6" fillId="0" borderId="0" xfId="50" applyNumberFormat="1" applyFont="1" applyBorder="1" applyAlignment="1">
      <alignment horizontal="center"/>
      <protection/>
    </xf>
    <xf numFmtId="2" fontId="6" fillId="0" borderId="0" xfId="50" applyNumberFormat="1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49" fontId="75" fillId="0" borderId="0" xfId="0" applyNumberFormat="1" applyFont="1" applyAlignment="1">
      <alignment horizontal="center" wrapText="1"/>
    </xf>
    <xf numFmtId="49" fontId="22" fillId="0" borderId="0" xfId="0" applyNumberFormat="1" applyFont="1" applyAlignment="1">
      <alignment horizontal="center"/>
    </xf>
    <xf numFmtId="49" fontId="5" fillId="0" borderId="10" xfId="0" applyNumberFormat="1" applyFont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/>
    </xf>
    <xf numFmtId="49" fontId="5" fillId="0" borderId="10" xfId="53" applyNumberFormat="1" applyFont="1" applyFill="1" applyBorder="1" applyAlignment="1">
      <alignment horizontal="center"/>
      <protection/>
    </xf>
    <xf numFmtId="49" fontId="76" fillId="0" borderId="10" xfId="0" applyNumberFormat="1" applyFont="1" applyBorder="1" applyAlignment="1">
      <alignment horizontal="center"/>
    </xf>
    <xf numFmtId="49" fontId="22" fillId="0" borderId="0" xfId="0" applyNumberFormat="1" applyFont="1" applyBorder="1" applyAlignment="1">
      <alignment horizontal="center"/>
    </xf>
    <xf numFmtId="49" fontId="5" fillId="0" borderId="0" xfId="53" applyNumberFormat="1" applyFont="1" applyFill="1" applyBorder="1" applyAlignment="1">
      <alignment horizontal="center"/>
      <protection/>
    </xf>
    <xf numFmtId="49" fontId="5" fillId="0" borderId="0" xfId="0" applyNumberFormat="1" applyFont="1" applyBorder="1" applyAlignment="1">
      <alignment horizontal="center"/>
    </xf>
    <xf numFmtId="49" fontId="5" fillId="0" borderId="0" xfId="50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center"/>
    </xf>
    <xf numFmtId="49" fontId="77" fillId="0" borderId="0" xfId="0" applyNumberFormat="1" applyFont="1" applyAlignment="1">
      <alignment horizontal="center" wrapText="1"/>
    </xf>
    <xf numFmtId="49" fontId="21" fillId="0" borderId="0" xfId="0" applyNumberFormat="1" applyFont="1" applyAlignment="1">
      <alignment horizontal="center"/>
    </xf>
    <xf numFmtId="49" fontId="16" fillId="0" borderId="10" xfId="0" applyNumberFormat="1" applyFont="1" applyBorder="1" applyAlignment="1">
      <alignment horizontal="center" vertical="center" wrapText="1"/>
    </xf>
    <xf numFmtId="49" fontId="21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0" xfId="50" applyNumberFormat="1" applyFont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21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quotePrefix="1">
      <alignment horizontal="center" vertical="center"/>
    </xf>
    <xf numFmtId="2" fontId="5" fillId="0" borderId="0" xfId="0" applyNumberFormat="1" applyFont="1" applyBorder="1" applyAlignment="1">
      <alignment horizontal="center"/>
    </xf>
    <xf numFmtId="2" fontId="5" fillId="0" borderId="0" xfId="50" applyNumberFormat="1" applyFont="1" applyBorder="1" applyAlignment="1">
      <alignment horizontal="center"/>
      <protection/>
    </xf>
    <xf numFmtId="49" fontId="5" fillId="0" borderId="0" xfId="0" applyNumberFormat="1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center" vertical="center"/>
    </xf>
    <xf numFmtId="0" fontId="72" fillId="33" borderId="10" xfId="0" applyFont="1" applyFill="1" applyBorder="1" applyAlignment="1">
      <alignment horizontal="left"/>
    </xf>
    <xf numFmtId="0" fontId="5" fillId="33" borderId="10" xfId="50" applyNumberFormat="1" applyFont="1" applyFill="1" applyBorder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4" fontId="12" fillId="0" borderId="0" xfId="0" applyNumberFormat="1" applyFont="1" applyAlignment="1">
      <alignment horizontal="left" vertical="center"/>
    </xf>
    <xf numFmtId="49" fontId="14" fillId="0" borderId="0" xfId="0" applyNumberFormat="1" applyFont="1" applyAlignment="1">
      <alignment horizontal="center"/>
    </xf>
    <xf numFmtId="49" fontId="14" fillId="0" borderId="0" xfId="50" applyNumberFormat="1" applyFont="1" applyBorder="1" applyAlignment="1">
      <alignment horizontal="center"/>
      <protection/>
    </xf>
    <xf numFmtId="0" fontId="5" fillId="0" borderId="0" xfId="0" applyFont="1" applyBorder="1" applyAlignment="1">
      <alignment horizontal="center"/>
    </xf>
  </cellXfs>
  <cellStyles count="54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Hyperlink" xfId="35"/>
    <cellStyle name="Ievade" xfId="36"/>
    <cellStyle name="Izcēlums (1. veids)" xfId="37"/>
    <cellStyle name="Izcēlums (2. veids)" xfId="38"/>
    <cellStyle name="Izcēlums (3. veids)" xfId="39"/>
    <cellStyle name="Izcēlums (4. veids)" xfId="40"/>
    <cellStyle name="Izcēlums (5. veids)" xfId="41"/>
    <cellStyle name="Izcēlums (6. veids)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 2" xfId="50"/>
    <cellStyle name="Normal 3" xfId="51"/>
    <cellStyle name="Normal_disc" xfId="52"/>
    <cellStyle name="Normal_disc 2 2" xfId="53"/>
    <cellStyle name="Nosaukums" xfId="54"/>
    <cellStyle name="Parasts 2" xfId="55"/>
    <cellStyle name="Paskaidrojošs teksts" xfId="56"/>
    <cellStyle name="Pārbaudes šūna" xfId="57"/>
    <cellStyle name="Piezīme" xfId="58"/>
    <cellStyle name="Percent" xfId="59"/>
    <cellStyle name="Saistīta šūna" xfId="60"/>
    <cellStyle name="Slikts" xfId="61"/>
    <cellStyle name="Currency" xfId="62"/>
    <cellStyle name="Currency [0]" xfId="63"/>
    <cellStyle name="Virsraksts 1" xfId="64"/>
    <cellStyle name="Virsraksts 2" xfId="65"/>
    <cellStyle name="Virsraksts 3" xfId="66"/>
    <cellStyle name="Virsraksts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Downloads\jolantas%20LSSF\DOCUME~1\ADMINI~1\LOCALS~1\Temp\Novads%206.-7.kl%20Draudz&#299;ba%20kopija%20kopv2010.19.05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ita\Downloads\DOCUME~1\ADMINI~1\LOCALS~1\Temp\Novads%206.-7.kl%20Draudz&#299;ba%20kopija%20kopv2010.19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  <sheetDataSet>
      <sheetData sheetId="0">
        <row r="2">
          <cell r="K2">
            <v>7</v>
          </cell>
          <cell r="L2" t="str">
            <v>1.08,04</v>
          </cell>
          <cell r="M2">
            <v>150</v>
          </cell>
          <cell r="N2">
            <v>2.3</v>
          </cell>
          <cell r="O2">
            <v>7.8</v>
          </cell>
          <cell r="P2">
            <v>1</v>
          </cell>
        </row>
        <row r="3">
          <cell r="K3">
            <v>7.1</v>
          </cell>
          <cell r="L3" t="str">
            <v>1.08,31</v>
          </cell>
          <cell r="M3">
            <v>149</v>
          </cell>
          <cell r="N3">
            <v>2.35</v>
          </cell>
          <cell r="O3">
            <v>8.34</v>
          </cell>
          <cell r="P3">
            <v>2</v>
          </cell>
        </row>
        <row r="4">
          <cell r="K4">
            <v>7.12</v>
          </cell>
          <cell r="L4" t="str">
            <v>1.08,58</v>
          </cell>
          <cell r="M4">
            <v>148</v>
          </cell>
          <cell r="N4">
            <v>2.39</v>
          </cell>
          <cell r="O4">
            <v>8.86</v>
          </cell>
          <cell r="P4">
            <v>3</v>
          </cell>
        </row>
        <row r="5">
          <cell r="K5">
            <v>7.14</v>
          </cell>
          <cell r="L5" t="str">
            <v>1.08,85</v>
          </cell>
          <cell r="M5">
            <v>147</v>
          </cell>
          <cell r="N5">
            <v>2.42</v>
          </cell>
          <cell r="O5">
            <v>9.4</v>
          </cell>
          <cell r="P5">
            <v>4</v>
          </cell>
        </row>
        <row r="6">
          <cell r="K6">
            <v>7.16</v>
          </cell>
          <cell r="L6" t="str">
            <v>1.09,13</v>
          </cell>
          <cell r="M6">
            <v>146</v>
          </cell>
          <cell r="N6">
            <v>2.45</v>
          </cell>
          <cell r="O6">
            <v>9.94</v>
          </cell>
          <cell r="P6">
            <v>5</v>
          </cell>
        </row>
        <row r="7">
          <cell r="K7">
            <v>7.19</v>
          </cell>
          <cell r="L7" t="str">
            <v>1.09,40</v>
          </cell>
          <cell r="M7">
            <v>145</v>
          </cell>
          <cell r="N7">
            <v>2.48</v>
          </cell>
          <cell r="O7">
            <v>10.46</v>
          </cell>
          <cell r="P7">
            <v>6</v>
          </cell>
        </row>
        <row r="8">
          <cell r="K8">
            <v>7.21</v>
          </cell>
          <cell r="L8" t="str">
            <v>1.09,67</v>
          </cell>
          <cell r="M8">
            <v>144</v>
          </cell>
          <cell r="N8">
            <v>2.51</v>
          </cell>
          <cell r="O8">
            <v>11</v>
          </cell>
          <cell r="P8">
            <v>7</v>
          </cell>
        </row>
        <row r="9">
          <cell r="K9">
            <v>7.23</v>
          </cell>
          <cell r="L9" t="str">
            <v>1.09,95</v>
          </cell>
          <cell r="M9">
            <v>143</v>
          </cell>
          <cell r="N9">
            <v>2.54</v>
          </cell>
          <cell r="O9">
            <v>11.52</v>
          </cell>
          <cell r="P9">
            <v>8</v>
          </cell>
        </row>
        <row r="10">
          <cell r="K10">
            <v>7.25</v>
          </cell>
          <cell r="L10" t="str">
            <v>1.10,23</v>
          </cell>
          <cell r="M10">
            <v>142</v>
          </cell>
          <cell r="N10">
            <v>2.57</v>
          </cell>
          <cell r="O10">
            <v>12.06</v>
          </cell>
          <cell r="P10">
            <v>9</v>
          </cell>
        </row>
        <row r="11">
          <cell r="K11">
            <v>7.28</v>
          </cell>
          <cell r="L11" t="str">
            <v>1.10,50</v>
          </cell>
          <cell r="M11">
            <v>141</v>
          </cell>
          <cell r="N11">
            <v>2.6</v>
          </cell>
          <cell r="O11">
            <v>12.58</v>
          </cell>
          <cell r="P11">
            <v>10</v>
          </cell>
        </row>
        <row r="12">
          <cell r="K12">
            <v>7.3</v>
          </cell>
          <cell r="L12" t="str">
            <v>1.10,78</v>
          </cell>
          <cell r="M12">
            <v>140</v>
          </cell>
          <cell r="N12">
            <v>2.63</v>
          </cell>
          <cell r="O12">
            <v>13.1</v>
          </cell>
          <cell r="P12">
            <v>11</v>
          </cell>
        </row>
        <row r="13">
          <cell r="K13">
            <v>7.32</v>
          </cell>
          <cell r="L13" t="str">
            <v>1.11,06</v>
          </cell>
          <cell r="M13">
            <v>139</v>
          </cell>
          <cell r="N13">
            <v>2.66</v>
          </cell>
          <cell r="O13">
            <v>13.63</v>
          </cell>
          <cell r="P13">
            <v>12</v>
          </cell>
        </row>
        <row r="14">
          <cell r="K14">
            <v>7.34</v>
          </cell>
          <cell r="L14" t="str">
            <v>1.11,34</v>
          </cell>
          <cell r="M14">
            <v>138</v>
          </cell>
          <cell r="N14">
            <v>2.69</v>
          </cell>
          <cell r="O14">
            <v>14.16</v>
          </cell>
          <cell r="P14">
            <v>13</v>
          </cell>
        </row>
        <row r="15">
          <cell r="K15">
            <v>7.37</v>
          </cell>
          <cell r="L15" t="str">
            <v>1.11,62</v>
          </cell>
          <cell r="M15">
            <v>137</v>
          </cell>
          <cell r="N15">
            <v>2.72</v>
          </cell>
          <cell r="O15">
            <v>14.68</v>
          </cell>
          <cell r="P15">
            <v>14</v>
          </cell>
        </row>
        <row r="16">
          <cell r="K16">
            <v>7.39</v>
          </cell>
          <cell r="L16" t="str">
            <v>1.11,90</v>
          </cell>
          <cell r="M16">
            <v>136</v>
          </cell>
          <cell r="N16">
            <v>2.75</v>
          </cell>
          <cell r="O16">
            <v>15.22</v>
          </cell>
          <cell r="P16">
            <v>15</v>
          </cell>
        </row>
        <row r="17">
          <cell r="K17">
            <v>7.41</v>
          </cell>
          <cell r="L17" t="str">
            <v>1.12,19</v>
          </cell>
          <cell r="M17">
            <v>135</v>
          </cell>
          <cell r="N17">
            <v>2.78</v>
          </cell>
          <cell r="O17">
            <v>15.74</v>
          </cell>
          <cell r="P17">
            <v>16</v>
          </cell>
        </row>
        <row r="18">
          <cell r="K18">
            <v>7.44</v>
          </cell>
          <cell r="L18" t="str">
            <v>1.12,47</v>
          </cell>
          <cell r="M18">
            <v>134</v>
          </cell>
          <cell r="N18">
            <v>2.81</v>
          </cell>
          <cell r="O18">
            <v>16.26</v>
          </cell>
          <cell r="P18">
            <v>17</v>
          </cell>
        </row>
        <row r="19">
          <cell r="K19">
            <v>7.46</v>
          </cell>
          <cell r="L19" t="str">
            <v>1.12,76</v>
          </cell>
          <cell r="M19">
            <v>133</v>
          </cell>
          <cell r="N19">
            <v>2.84</v>
          </cell>
          <cell r="O19">
            <v>16.8</v>
          </cell>
          <cell r="P19">
            <v>18</v>
          </cell>
        </row>
        <row r="20">
          <cell r="K20">
            <v>7.48</v>
          </cell>
          <cell r="L20" t="str">
            <v>1.13,04</v>
          </cell>
          <cell r="M20">
            <v>132</v>
          </cell>
          <cell r="N20">
            <v>2.87</v>
          </cell>
          <cell r="O20">
            <v>17.32</v>
          </cell>
          <cell r="P20">
            <v>19</v>
          </cell>
        </row>
        <row r="21">
          <cell r="K21">
            <v>7.51</v>
          </cell>
          <cell r="L21" t="str">
            <v>1.13,33</v>
          </cell>
          <cell r="M21">
            <v>131</v>
          </cell>
          <cell r="N21">
            <v>2.9</v>
          </cell>
          <cell r="O21">
            <v>17.84</v>
          </cell>
          <cell r="P21">
            <v>20</v>
          </cell>
        </row>
        <row r="22">
          <cell r="K22">
            <v>7.53</v>
          </cell>
          <cell r="L22" t="str">
            <v>1.13,62</v>
          </cell>
          <cell r="M22">
            <v>130</v>
          </cell>
          <cell r="N22">
            <v>2.93</v>
          </cell>
          <cell r="O22">
            <v>18.36</v>
          </cell>
          <cell r="P22">
            <v>21</v>
          </cell>
        </row>
        <row r="23">
          <cell r="K23">
            <v>7.55</v>
          </cell>
          <cell r="L23" t="str">
            <v>1.13,91</v>
          </cell>
          <cell r="M23">
            <v>129</v>
          </cell>
          <cell r="N23">
            <v>2.96</v>
          </cell>
          <cell r="O23">
            <v>18.88</v>
          </cell>
          <cell r="P23">
            <v>22</v>
          </cell>
        </row>
        <row r="24">
          <cell r="K24">
            <v>7.58</v>
          </cell>
          <cell r="L24" t="str">
            <v>1.14,20</v>
          </cell>
          <cell r="M24">
            <v>128</v>
          </cell>
          <cell r="N24">
            <v>2.99</v>
          </cell>
          <cell r="O24">
            <v>19</v>
          </cell>
          <cell r="P24">
            <v>23</v>
          </cell>
        </row>
        <row r="25">
          <cell r="K25">
            <v>7.6</v>
          </cell>
          <cell r="L25" t="str">
            <v>1.14,49</v>
          </cell>
          <cell r="M25">
            <v>127</v>
          </cell>
          <cell r="N25">
            <v>3.02</v>
          </cell>
          <cell r="O25">
            <v>19.4</v>
          </cell>
          <cell r="P25">
            <v>24</v>
          </cell>
        </row>
        <row r="26">
          <cell r="K26">
            <v>7.62</v>
          </cell>
          <cell r="L26" t="str">
            <v>1.14,78</v>
          </cell>
          <cell r="M26">
            <v>126</v>
          </cell>
          <cell r="N26">
            <v>3.05</v>
          </cell>
          <cell r="O26">
            <v>20.44</v>
          </cell>
          <cell r="P26">
            <v>25</v>
          </cell>
        </row>
        <row r="27">
          <cell r="K27">
            <v>7.65</v>
          </cell>
          <cell r="L27" t="str">
            <v>1.15,08</v>
          </cell>
          <cell r="M27">
            <v>125</v>
          </cell>
          <cell r="N27">
            <v>3.08</v>
          </cell>
          <cell r="O27">
            <v>20.96</v>
          </cell>
          <cell r="P27">
            <v>26</v>
          </cell>
        </row>
        <row r="28">
          <cell r="K28">
            <v>7.67</v>
          </cell>
          <cell r="L28" t="str">
            <v>1.15,37</v>
          </cell>
          <cell r="M28">
            <v>124</v>
          </cell>
          <cell r="N28">
            <v>3.11</v>
          </cell>
          <cell r="O28">
            <v>21.48</v>
          </cell>
          <cell r="P28">
            <v>27</v>
          </cell>
        </row>
        <row r="29">
          <cell r="K29">
            <v>7.7</v>
          </cell>
          <cell r="L29" t="str">
            <v>1.15,67</v>
          </cell>
          <cell r="M29">
            <v>123</v>
          </cell>
          <cell r="N29">
            <v>3.14</v>
          </cell>
          <cell r="O29">
            <v>22</v>
          </cell>
          <cell r="P29">
            <v>28</v>
          </cell>
        </row>
        <row r="30">
          <cell r="K30">
            <v>7.72</v>
          </cell>
          <cell r="L30" t="str">
            <v>1.15,97</v>
          </cell>
          <cell r="M30">
            <v>122</v>
          </cell>
          <cell r="N30">
            <v>3.17</v>
          </cell>
          <cell r="O30">
            <v>22.52</v>
          </cell>
          <cell r="P30">
            <v>29</v>
          </cell>
        </row>
        <row r="31">
          <cell r="K31">
            <v>7.75</v>
          </cell>
          <cell r="L31" t="str">
            <v>1.16,27</v>
          </cell>
          <cell r="M31">
            <v>121</v>
          </cell>
          <cell r="N31">
            <v>3.2</v>
          </cell>
          <cell r="O31">
            <v>23.04</v>
          </cell>
          <cell r="P31">
            <v>30</v>
          </cell>
        </row>
        <row r="32">
          <cell r="K32">
            <v>7.77</v>
          </cell>
          <cell r="L32" t="str">
            <v>1.16,57</v>
          </cell>
          <cell r="M32">
            <v>120</v>
          </cell>
          <cell r="N32">
            <v>3.23</v>
          </cell>
          <cell r="O32">
            <v>23.56</v>
          </cell>
          <cell r="P32">
            <v>31</v>
          </cell>
        </row>
        <row r="33">
          <cell r="K33">
            <v>7.79</v>
          </cell>
          <cell r="L33" t="str">
            <v>1.16,87</v>
          </cell>
          <cell r="M33">
            <v>119</v>
          </cell>
          <cell r="N33">
            <v>3.26</v>
          </cell>
          <cell r="O33">
            <v>24.08</v>
          </cell>
          <cell r="P33">
            <v>32</v>
          </cell>
        </row>
        <row r="34">
          <cell r="K34">
            <v>7.82</v>
          </cell>
          <cell r="L34" t="str">
            <v>1.17,17</v>
          </cell>
          <cell r="M34">
            <v>118</v>
          </cell>
          <cell r="N34">
            <v>3.29</v>
          </cell>
          <cell r="O34">
            <v>24.6</v>
          </cell>
          <cell r="P34">
            <v>33</v>
          </cell>
        </row>
        <row r="35">
          <cell r="K35">
            <v>7.84</v>
          </cell>
          <cell r="L35" t="str">
            <v>1.17,48</v>
          </cell>
          <cell r="M35">
            <v>117</v>
          </cell>
          <cell r="N35">
            <v>3.32</v>
          </cell>
          <cell r="O35">
            <v>25.12</v>
          </cell>
          <cell r="P35">
            <v>34</v>
          </cell>
        </row>
        <row r="36">
          <cell r="K36">
            <v>7.87</v>
          </cell>
          <cell r="L36" t="str">
            <v>1.17,78</v>
          </cell>
          <cell r="M36">
            <v>116</v>
          </cell>
          <cell r="N36">
            <v>3.35</v>
          </cell>
          <cell r="O36">
            <v>25.62</v>
          </cell>
          <cell r="P36">
            <v>35</v>
          </cell>
        </row>
        <row r="37">
          <cell r="K37">
            <v>7.89</v>
          </cell>
          <cell r="L37" t="str">
            <v>1.18,09</v>
          </cell>
          <cell r="M37">
            <v>115</v>
          </cell>
          <cell r="N37">
            <v>3.38</v>
          </cell>
          <cell r="O37">
            <v>26.14</v>
          </cell>
          <cell r="P37">
            <v>36</v>
          </cell>
        </row>
        <row r="38">
          <cell r="K38">
            <v>7.92</v>
          </cell>
          <cell r="L38" t="str">
            <v>1.18,40</v>
          </cell>
          <cell r="M38">
            <v>114</v>
          </cell>
          <cell r="N38">
            <v>3.41</v>
          </cell>
          <cell r="O38">
            <v>26.66</v>
          </cell>
          <cell r="P38">
            <v>37</v>
          </cell>
        </row>
        <row r="39">
          <cell r="K39">
            <v>7.94</v>
          </cell>
          <cell r="L39" t="str">
            <v>1.18,71</v>
          </cell>
          <cell r="M39">
            <v>113</v>
          </cell>
          <cell r="N39">
            <v>3.44</v>
          </cell>
          <cell r="O39">
            <v>27.18</v>
          </cell>
          <cell r="P39">
            <v>38</v>
          </cell>
        </row>
        <row r="40">
          <cell r="K40">
            <v>7.97</v>
          </cell>
          <cell r="L40" t="str">
            <v>1.19,02</v>
          </cell>
          <cell r="M40">
            <v>112</v>
          </cell>
          <cell r="N40">
            <v>3.47</v>
          </cell>
          <cell r="O40">
            <v>27.68</v>
          </cell>
          <cell r="P40">
            <v>39</v>
          </cell>
        </row>
        <row r="41">
          <cell r="K41">
            <v>7.99</v>
          </cell>
          <cell r="L41" t="str">
            <v>1.19,33</v>
          </cell>
          <cell r="M41">
            <v>111</v>
          </cell>
          <cell r="N41">
            <v>3.5</v>
          </cell>
          <cell r="O41">
            <v>28.2</v>
          </cell>
          <cell r="P41">
            <v>40</v>
          </cell>
        </row>
        <row r="42">
          <cell r="K42">
            <v>8.02</v>
          </cell>
          <cell r="L42" t="str">
            <v>1.19,64</v>
          </cell>
          <cell r="M42">
            <v>110</v>
          </cell>
          <cell r="N42">
            <v>3.53</v>
          </cell>
          <cell r="O42">
            <v>28.72</v>
          </cell>
          <cell r="P42">
            <v>41</v>
          </cell>
        </row>
        <row r="43">
          <cell r="K43">
            <v>8.05</v>
          </cell>
          <cell r="L43" t="str">
            <v>1.19,96</v>
          </cell>
          <cell r="M43">
            <v>109</v>
          </cell>
          <cell r="N43">
            <v>3.56</v>
          </cell>
          <cell r="O43">
            <v>29.22</v>
          </cell>
          <cell r="P43">
            <v>42</v>
          </cell>
        </row>
        <row r="44">
          <cell r="K44">
            <v>8.07</v>
          </cell>
          <cell r="L44" t="str">
            <v>1.20,28</v>
          </cell>
          <cell r="M44">
            <v>108</v>
          </cell>
          <cell r="N44">
            <v>3.59</v>
          </cell>
          <cell r="O44">
            <v>29.74</v>
          </cell>
          <cell r="P44">
            <v>43</v>
          </cell>
        </row>
        <row r="45">
          <cell r="K45">
            <v>8.1</v>
          </cell>
          <cell r="L45" t="str">
            <v>1.20,59</v>
          </cell>
          <cell r="M45">
            <v>107</v>
          </cell>
          <cell r="N45">
            <v>3.62</v>
          </cell>
          <cell r="O45">
            <v>30.26</v>
          </cell>
          <cell r="P45">
            <v>44</v>
          </cell>
        </row>
        <row r="46">
          <cell r="K46">
            <v>8.12</v>
          </cell>
          <cell r="L46" t="str">
            <v>1.20,91</v>
          </cell>
          <cell r="M46">
            <v>106</v>
          </cell>
          <cell r="N46">
            <v>3.65</v>
          </cell>
          <cell r="O46">
            <v>30.76</v>
          </cell>
          <cell r="P46">
            <v>45</v>
          </cell>
        </row>
        <row r="47">
          <cell r="K47">
            <v>8.15</v>
          </cell>
          <cell r="L47" t="str">
            <v>1.21,23</v>
          </cell>
          <cell r="M47">
            <v>105</v>
          </cell>
          <cell r="N47">
            <v>3.68</v>
          </cell>
          <cell r="O47">
            <v>31.28</v>
          </cell>
          <cell r="P47">
            <v>46</v>
          </cell>
        </row>
        <row r="48">
          <cell r="K48">
            <v>8.17</v>
          </cell>
          <cell r="L48" t="str">
            <v>1.21,56</v>
          </cell>
          <cell r="M48">
            <v>104</v>
          </cell>
          <cell r="N48">
            <v>3.71</v>
          </cell>
          <cell r="O48">
            <v>31.78</v>
          </cell>
          <cell r="P48">
            <v>47</v>
          </cell>
        </row>
        <row r="49">
          <cell r="K49">
            <v>8.2</v>
          </cell>
          <cell r="L49" t="str">
            <v>1.21,88</v>
          </cell>
          <cell r="M49">
            <v>103</v>
          </cell>
          <cell r="N49">
            <v>3.74</v>
          </cell>
          <cell r="O49">
            <v>32.3</v>
          </cell>
          <cell r="P49">
            <v>48</v>
          </cell>
        </row>
        <row r="50">
          <cell r="K50">
            <v>8.23</v>
          </cell>
          <cell r="L50" t="str">
            <v>1.22,21</v>
          </cell>
          <cell r="M50">
            <v>102</v>
          </cell>
          <cell r="N50">
            <v>3.77</v>
          </cell>
          <cell r="O50">
            <v>32.8</v>
          </cell>
          <cell r="P50">
            <v>49</v>
          </cell>
        </row>
        <row r="51">
          <cell r="K51">
            <v>8.25</v>
          </cell>
          <cell r="L51" t="str">
            <v>1.22,53</v>
          </cell>
          <cell r="M51">
            <v>101</v>
          </cell>
          <cell r="N51">
            <v>3.8</v>
          </cell>
          <cell r="O51">
            <v>33.3</v>
          </cell>
          <cell r="P51">
            <v>50</v>
          </cell>
        </row>
        <row r="52">
          <cell r="K52">
            <v>8.28</v>
          </cell>
          <cell r="L52" t="str">
            <v>1.22,86</v>
          </cell>
          <cell r="M52">
            <v>100</v>
          </cell>
          <cell r="N52">
            <v>3.83</v>
          </cell>
          <cell r="O52">
            <v>33.82</v>
          </cell>
          <cell r="P52">
            <v>51</v>
          </cell>
        </row>
        <row r="53">
          <cell r="K53">
            <v>8.31</v>
          </cell>
          <cell r="L53" t="str">
            <v>1.23,19</v>
          </cell>
          <cell r="M53">
            <v>99</v>
          </cell>
          <cell r="N53">
            <v>3.86</v>
          </cell>
          <cell r="O53">
            <v>34.32</v>
          </cell>
          <cell r="P53">
            <v>52</v>
          </cell>
        </row>
        <row r="54">
          <cell r="K54">
            <v>8.33</v>
          </cell>
          <cell r="L54" t="str">
            <v>1.23,52</v>
          </cell>
          <cell r="M54">
            <v>98</v>
          </cell>
          <cell r="N54">
            <v>3.89</v>
          </cell>
          <cell r="O54">
            <v>34.84</v>
          </cell>
          <cell r="P54">
            <v>53</v>
          </cell>
        </row>
        <row r="55">
          <cell r="K55">
            <v>8.36</v>
          </cell>
          <cell r="L55" t="str">
            <v>1.23,86</v>
          </cell>
          <cell r="M55">
            <v>97</v>
          </cell>
          <cell r="N55">
            <v>3.92</v>
          </cell>
          <cell r="O55">
            <v>35.34</v>
          </cell>
          <cell r="P55">
            <v>54</v>
          </cell>
        </row>
        <row r="56">
          <cell r="K56">
            <v>8.39</v>
          </cell>
          <cell r="L56" t="str">
            <v>1.24,19</v>
          </cell>
          <cell r="M56">
            <v>96</v>
          </cell>
          <cell r="N56">
            <v>3.95</v>
          </cell>
          <cell r="O56">
            <v>35.84</v>
          </cell>
          <cell r="P56">
            <v>55</v>
          </cell>
        </row>
        <row r="57">
          <cell r="K57">
            <v>8.42</v>
          </cell>
          <cell r="L57" t="str">
            <v>1.24,53</v>
          </cell>
          <cell r="M57">
            <v>95</v>
          </cell>
          <cell r="N57">
            <v>3.98</v>
          </cell>
          <cell r="O57">
            <v>36.34</v>
          </cell>
          <cell r="P57">
            <v>56</v>
          </cell>
        </row>
        <row r="58">
          <cell r="K58">
            <v>8.44</v>
          </cell>
          <cell r="L58" t="str">
            <v>1.24,87</v>
          </cell>
          <cell r="M58">
            <v>94</v>
          </cell>
          <cell r="N58">
            <v>4.01</v>
          </cell>
          <cell r="O58">
            <v>36.86</v>
          </cell>
          <cell r="P58">
            <v>57</v>
          </cell>
        </row>
        <row r="59">
          <cell r="K59">
            <v>8.47</v>
          </cell>
          <cell r="L59" t="str">
            <v>1.25,21</v>
          </cell>
          <cell r="M59">
            <v>93</v>
          </cell>
          <cell r="N59">
            <v>4.04</v>
          </cell>
          <cell r="O59">
            <v>37.36</v>
          </cell>
          <cell r="P59">
            <v>58</v>
          </cell>
        </row>
        <row r="60">
          <cell r="K60">
            <v>8.5</v>
          </cell>
          <cell r="L60" t="str">
            <v>1.25,55</v>
          </cell>
          <cell r="M60">
            <v>92</v>
          </cell>
          <cell r="N60">
            <v>4.07</v>
          </cell>
          <cell r="O60">
            <v>37.86</v>
          </cell>
          <cell r="P60">
            <v>59</v>
          </cell>
        </row>
        <row r="61">
          <cell r="K61">
            <v>8.53</v>
          </cell>
          <cell r="L61" t="str">
            <v>1.25,90</v>
          </cell>
          <cell r="M61">
            <v>91</v>
          </cell>
          <cell r="N61">
            <v>4.1</v>
          </cell>
          <cell r="O61">
            <v>38.36</v>
          </cell>
          <cell r="P61">
            <v>60</v>
          </cell>
        </row>
        <row r="62">
          <cell r="K62">
            <v>8.56</v>
          </cell>
          <cell r="L62" t="str">
            <v>1.26,25</v>
          </cell>
          <cell r="M62">
            <v>90</v>
          </cell>
          <cell r="N62">
            <v>4.13</v>
          </cell>
          <cell r="O62">
            <v>38.86</v>
          </cell>
          <cell r="P62">
            <v>61</v>
          </cell>
        </row>
        <row r="63">
          <cell r="K63">
            <v>8.58</v>
          </cell>
          <cell r="L63" t="str">
            <v>1.26,59</v>
          </cell>
          <cell r="M63">
            <v>89</v>
          </cell>
          <cell r="N63">
            <v>4.16</v>
          </cell>
          <cell r="O63">
            <v>39.38</v>
          </cell>
          <cell r="P63">
            <v>62</v>
          </cell>
        </row>
        <row r="64">
          <cell r="K64">
            <v>8.61</v>
          </cell>
          <cell r="L64" t="str">
            <v>1.26,94</v>
          </cell>
          <cell r="M64">
            <v>88</v>
          </cell>
          <cell r="N64">
            <v>4.19</v>
          </cell>
          <cell r="O64">
            <v>39.88</v>
          </cell>
          <cell r="P64">
            <v>63</v>
          </cell>
        </row>
        <row r="65">
          <cell r="K65">
            <v>8.64</v>
          </cell>
          <cell r="L65" t="str">
            <v>1.27,30</v>
          </cell>
          <cell r="M65">
            <v>87</v>
          </cell>
          <cell r="N65">
            <v>4.22</v>
          </cell>
          <cell r="O65">
            <v>40.38</v>
          </cell>
          <cell r="P65">
            <v>64</v>
          </cell>
        </row>
        <row r="66">
          <cell r="K66">
            <v>8.67</v>
          </cell>
          <cell r="L66" t="str">
            <v>1.27,65</v>
          </cell>
          <cell r="M66">
            <v>86</v>
          </cell>
          <cell r="N66">
            <v>4.25</v>
          </cell>
          <cell r="O66">
            <v>40.88</v>
          </cell>
          <cell r="P66">
            <v>65</v>
          </cell>
        </row>
        <row r="67">
          <cell r="K67">
            <v>8.7</v>
          </cell>
          <cell r="L67" t="str">
            <v>1.28,01</v>
          </cell>
          <cell r="M67">
            <v>85</v>
          </cell>
          <cell r="N67">
            <v>4.28</v>
          </cell>
          <cell r="O67">
            <v>41.38</v>
          </cell>
          <cell r="P67">
            <v>66</v>
          </cell>
        </row>
        <row r="68">
          <cell r="K68">
            <v>8.73</v>
          </cell>
          <cell r="L68" t="str">
            <v>1.28,37</v>
          </cell>
          <cell r="M68">
            <v>84</v>
          </cell>
          <cell r="N68">
            <v>4.31</v>
          </cell>
          <cell r="O68">
            <v>41.88</v>
          </cell>
          <cell r="P68">
            <v>67</v>
          </cell>
        </row>
        <row r="69">
          <cell r="K69">
            <v>8.76</v>
          </cell>
          <cell r="L69" t="str">
            <v>1.28,73</v>
          </cell>
          <cell r="M69">
            <v>83</v>
          </cell>
          <cell r="N69">
            <v>4.34</v>
          </cell>
          <cell r="O69">
            <v>42.38</v>
          </cell>
          <cell r="P69">
            <v>68</v>
          </cell>
        </row>
        <row r="70">
          <cell r="K70">
            <v>8.79</v>
          </cell>
          <cell r="L70" t="str">
            <v>1.29,09</v>
          </cell>
          <cell r="M70">
            <v>82</v>
          </cell>
          <cell r="N70">
            <v>4.37</v>
          </cell>
          <cell r="O70">
            <v>42.88</v>
          </cell>
          <cell r="P70">
            <v>69</v>
          </cell>
        </row>
        <row r="71">
          <cell r="K71">
            <v>8.82</v>
          </cell>
          <cell r="L71" t="str">
            <v>1.29,46</v>
          </cell>
          <cell r="M71">
            <v>81</v>
          </cell>
          <cell r="N71">
            <v>4.4</v>
          </cell>
          <cell r="O71">
            <v>43.38</v>
          </cell>
          <cell r="P71">
            <v>70</v>
          </cell>
        </row>
        <row r="72">
          <cell r="K72">
            <v>8.85</v>
          </cell>
          <cell r="L72" t="str">
            <v>1.29,82</v>
          </cell>
          <cell r="M72">
            <v>80</v>
          </cell>
          <cell r="N72">
            <v>4.43</v>
          </cell>
          <cell r="O72">
            <v>43.88</v>
          </cell>
          <cell r="P72">
            <v>71</v>
          </cell>
        </row>
        <row r="73">
          <cell r="K73">
            <v>8.88</v>
          </cell>
          <cell r="L73" t="str">
            <v>1.30,19</v>
          </cell>
          <cell r="M73">
            <v>79</v>
          </cell>
          <cell r="N73">
            <v>4.46</v>
          </cell>
          <cell r="O73">
            <v>44.38</v>
          </cell>
          <cell r="P73">
            <v>72</v>
          </cell>
        </row>
        <row r="74">
          <cell r="K74">
            <v>8.91</v>
          </cell>
          <cell r="L74" t="str">
            <v>1.30,57</v>
          </cell>
          <cell r="M74">
            <v>78</v>
          </cell>
          <cell r="N74">
            <v>4.49</v>
          </cell>
          <cell r="O74">
            <v>44.88</v>
          </cell>
          <cell r="P74">
            <v>73</v>
          </cell>
        </row>
        <row r="75">
          <cell r="K75">
            <v>8.94</v>
          </cell>
          <cell r="L75" t="str">
            <v>1.30,94</v>
          </cell>
          <cell r="M75">
            <v>77</v>
          </cell>
          <cell r="N75">
            <v>4.52</v>
          </cell>
          <cell r="O75">
            <v>45.38</v>
          </cell>
          <cell r="P75">
            <v>74</v>
          </cell>
        </row>
        <row r="76">
          <cell r="K76">
            <v>8.97</v>
          </cell>
          <cell r="L76" t="str">
            <v>1.31,32</v>
          </cell>
          <cell r="M76">
            <v>76</v>
          </cell>
          <cell r="N76">
            <v>4.55</v>
          </cell>
          <cell r="O76">
            <v>45.86</v>
          </cell>
          <cell r="P76">
            <v>75</v>
          </cell>
        </row>
        <row r="77">
          <cell r="K77">
            <v>9</v>
          </cell>
          <cell r="L77" t="str">
            <v>1.31,70</v>
          </cell>
          <cell r="M77">
            <v>75</v>
          </cell>
          <cell r="N77">
            <v>4.58</v>
          </cell>
          <cell r="O77">
            <v>46.36</v>
          </cell>
          <cell r="P77">
            <v>76</v>
          </cell>
        </row>
        <row r="78">
          <cell r="K78">
            <v>9.03</v>
          </cell>
          <cell r="L78" t="str">
            <v>1.32,08</v>
          </cell>
          <cell r="M78">
            <v>74</v>
          </cell>
          <cell r="N78">
            <v>4.61</v>
          </cell>
          <cell r="O78">
            <v>46.86</v>
          </cell>
          <cell r="P78">
            <v>77</v>
          </cell>
        </row>
        <row r="79">
          <cell r="K79">
            <v>9.06</v>
          </cell>
          <cell r="L79" t="str">
            <v>1.32,46</v>
          </cell>
          <cell r="M79">
            <v>73</v>
          </cell>
          <cell r="N79">
            <v>4.64</v>
          </cell>
          <cell r="O79">
            <v>47.36</v>
          </cell>
          <cell r="P79">
            <v>78</v>
          </cell>
        </row>
        <row r="80">
          <cell r="K80">
            <v>9.09</v>
          </cell>
          <cell r="L80" t="str">
            <v>1.32,85</v>
          </cell>
          <cell r="M80">
            <v>72</v>
          </cell>
          <cell r="N80">
            <v>4.67</v>
          </cell>
          <cell r="O80">
            <v>47.86</v>
          </cell>
          <cell r="P80">
            <v>79</v>
          </cell>
        </row>
        <row r="81">
          <cell r="K81">
            <v>9.12</v>
          </cell>
          <cell r="L81" t="str">
            <v>1.33,24</v>
          </cell>
          <cell r="M81">
            <v>71</v>
          </cell>
          <cell r="N81">
            <v>4.7</v>
          </cell>
          <cell r="O81">
            <v>48.34</v>
          </cell>
          <cell r="P81">
            <v>80</v>
          </cell>
        </row>
        <row r="82">
          <cell r="K82">
            <v>9.16</v>
          </cell>
          <cell r="L82" t="str">
            <v>1.33,63</v>
          </cell>
          <cell r="M82">
            <v>70</v>
          </cell>
          <cell r="N82">
            <v>4.74</v>
          </cell>
          <cell r="O82">
            <v>48.84</v>
          </cell>
          <cell r="P82">
            <v>81</v>
          </cell>
        </row>
        <row r="83">
          <cell r="K83">
            <v>9.19</v>
          </cell>
          <cell r="L83" t="str">
            <v>1.34,03</v>
          </cell>
          <cell r="M83">
            <v>69</v>
          </cell>
          <cell r="N83">
            <v>4.77</v>
          </cell>
          <cell r="O83">
            <v>49.34</v>
          </cell>
          <cell r="P83">
            <v>82</v>
          </cell>
        </row>
        <row r="84">
          <cell r="K84">
            <v>9.22</v>
          </cell>
          <cell r="L84" t="str">
            <v>1.34,43</v>
          </cell>
          <cell r="M84">
            <v>68</v>
          </cell>
          <cell r="N84">
            <v>4.8</v>
          </cell>
          <cell r="O84">
            <v>49.82</v>
          </cell>
          <cell r="P84">
            <v>83</v>
          </cell>
        </row>
        <row r="85">
          <cell r="K85">
            <v>9.25</v>
          </cell>
          <cell r="L85" t="str">
            <v>1.34,83</v>
          </cell>
          <cell r="M85">
            <v>67</v>
          </cell>
          <cell r="N85">
            <v>4.83</v>
          </cell>
          <cell r="O85">
            <v>50.32</v>
          </cell>
          <cell r="P85">
            <v>84</v>
          </cell>
        </row>
        <row r="86">
          <cell r="K86">
            <v>9.29</v>
          </cell>
          <cell r="L86" t="str">
            <v>1.35,23</v>
          </cell>
          <cell r="M86">
            <v>66</v>
          </cell>
          <cell r="N86">
            <v>4.86</v>
          </cell>
          <cell r="O86">
            <v>50.82</v>
          </cell>
          <cell r="P86">
            <v>85</v>
          </cell>
        </row>
        <row r="87">
          <cell r="K87">
            <v>9.32</v>
          </cell>
          <cell r="L87" t="str">
            <v>1.35,64</v>
          </cell>
          <cell r="M87">
            <v>65</v>
          </cell>
          <cell r="N87">
            <v>4.89</v>
          </cell>
          <cell r="O87">
            <v>51.3</v>
          </cell>
          <cell r="P87">
            <v>86</v>
          </cell>
        </row>
        <row r="88">
          <cell r="K88">
            <v>9.35</v>
          </cell>
          <cell r="L88" t="str">
            <v>1.36,05</v>
          </cell>
          <cell r="M88">
            <v>64</v>
          </cell>
          <cell r="N88">
            <v>4.92</v>
          </cell>
          <cell r="O88">
            <v>51.8</v>
          </cell>
          <cell r="P88">
            <v>87</v>
          </cell>
        </row>
        <row r="89">
          <cell r="K89">
            <v>9.38</v>
          </cell>
          <cell r="L89" t="str">
            <v>1.36,46</v>
          </cell>
          <cell r="M89">
            <v>63</v>
          </cell>
          <cell r="N89">
            <v>4.95</v>
          </cell>
          <cell r="O89">
            <v>52.28</v>
          </cell>
          <cell r="P89">
            <v>88</v>
          </cell>
        </row>
        <row r="90">
          <cell r="K90">
            <v>9.42</v>
          </cell>
          <cell r="L90" t="str">
            <v>1.36,88</v>
          </cell>
          <cell r="M90">
            <v>62</v>
          </cell>
          <cell r="N90">
            <v>4.97</v>
          </cell>
          <cell r="O90">
            <v>52.78</v>
          </cell>
          <cell r="P90">
            <v>89</v>
          </cell>
        </row>
        <row r="91">
          <cell r="K91">
            <v>9.45</v>
          </cell>
          <cell r="L91" t="str">
            <v>1.37,30</v>
          </cell>
          <cell r="M91">
            <v>61</v>
          </cell>
          <cell r="N91">
            <v>5</v>
          </cell>
          <cell r="O91">
            <v>53.26</v>
          </cell>
          <cell r="P91">
            <v>90</v>
          </cell>
        </row>
        <row r="92">
          <cell r="K92">
            <v>9.49</v>
          </cell>
          <cell r="L92" t="str">
            <v>1.37,72</v>
          </cell>
          <cell r="M92">
            <v>60</v>
          </cell>
          <cell r="N92">
            <v>5.02</v>
          </cell>
          <cell r="O92">
            <v>53.76</v>
          </cell>
          <cell r="P92">
            <v>91</v>
          </cell>
        </row>
        <row r="93">
          <cell r="K93">
            <v>9.52</v>
          </cell>
          <cell r="L93" t="str">
            <v>1.38,15</v>
          </cell>
          <cell r="M93">
            <v>59</v>
          </cell>
          <cell r="N93">
            <v>5.05</v>
          </cell>
          <cell r="O93">
            <v>54.24</v>
          </cell>
          <cell r="P93">
            <v>92</v>
          </cell>
        </row>
        <row r="94">
          <cell r="K94">
            <v>9.56</v>
          </cell>
          <cell r="L94" t="str">
            <v>1.38,58</v>
          </cell>
          <cell r="M94">
            <v>58</v>
          </cell>
          <cell r="N94">
            <v>5.07</v>
          </cell>
          <cell r="O94">
            <v>54.74</v>
          </cell>
          <cell r="P94">
            <v>93</v>
          </cell>
        </row>
        <row r="95">
          <cell r="K95">
            <v>9.59</v>
          </cell>
          <cell r="L95" t="str">
            <v>1.39,02</v>
          </cell>
          <cell r="M95">
            <v>57</v>
          </cell>
          <cell r="N95">
            <v>5.1</v>
          </cell>
          <cell r="O95">
            <v>55.22</v>
          </cell>
          <cell r="P95">
            <v>94</v>
          </cell>
        </row>
        <row r="96">
          <cell r="K96">
            <v>9.63</v>
          </cell>
          <cell r="L96" t="str">
            <v>1.39,46</v>
          </cell>
          <cell r="M96">
            <v>56</v>
          </cell>
          <cell r="N96">
            <v>5.12</v>
          </cell>
          <cell r="O96">
            <v>55.72</v>
          </cell>
          <cell r="P96">
            <v>95</v>
          </cell>
        </row>
        <row r="97">
          <cell r="K97">
            <v>9.66</v>
          </cell>
          <cell r="L97" t="str">
            <v>1.39,90</v>
          </cell>
          <cell r="M97">
            <v>55</v>
          </cell>
          <cell r="N97">
            <v>5.15</v>
          </cell>
          <cell r="O97">
            <v>56.2</v>
          </cell>
          <cell r="P97">
            <v>96</v>
          </cell>
        </row>
        <row r="98">
          <cell r="K98">
            <v>9.7</v>
          </cell>
          <cell r="L98" t="str">
            <v>1.40,35</v>
          </cell>
          <cell r="M98">
            <v>54</v>
          </cell>
          <cell r="N98">
            <v>5.17</v>
          </cell>
          <cell r="O98">
            <v>56.68</v>
          </cell>
          <cell r="P98">
            <v>97</v>
          </cell>
        </row>
        <row r="99">
          <cell r="K99">
            <v>9.74</v>
          </cell>
          <cell r="L99" t="str">
            <v>1.40,80</v>
          </cell>
          <cell r="M99">
            <v>53</v>
          </cell>
          <cell r="N99">
            <v>5.2</v>
          </cell>
          <cell r="O99">
            <v>57.18</v>
          </cell>
          <cell r="P99">
            <v>98</v>
          </cell>
        </row>
        <row r="100">
          <cell r="K100">
            <v>9.77</v>
          </cell>
          <cell r="L100" t="str">
            <v>1.41,25</v>
          </cell>
          <cell r="M100">
            <v>52</v>
          </cell>
          <cell r="N100">
            <v>5.22</v>
          </cell>
          <cell r="O100">
            <v>57.66</v>
          </cell>
          <cell r="P100">
            <v>99</v>
          </cell>
        </row>
        <row r="101">
          <cell r="K101">
            <v>9.81</v>
          </cell>
          <cell r="L101" t="str">
            <v>1.41,71</v>
          </cell>
          <cell r="M101">
            <v>51</v>
          </cell>
          <cell r="N101">
            <v>5.25</v>
          </cell>
          <cell r="O101">
            <v>58.14</v>
          </cell>
          <cell r="P101">
            <v>100</v>
          </cell>
        </row>
        <row r="102">
          <cell r="K102">
            <v>9.85</v>
          </cell>
          <cell r="L102" t="str">
            <v>1.42,17</v>
          </cell>
          <cell r="M102">
            <v>50</v>
          </cell>
          <cell r="N102">
            <v>5.28</v>
          </cell>
          <cell r="O102">
            <v>58.64</v>
          </cell>
          <cell r="P102">
            <v>101</v>
          </cell>
        </row>
        <row r="103">
          <cell r="K103">
            <v>9.89</v>
          </cell>
          <cell r="L103" t="str">
            <v>1.42,64</v>
          </cell>
          <cell r="M103">
            <v>49</v>
          </cell>
          <cell r="N103">
            <v>5.3</v>
          </cell>
          <cell r="O103">
            <v>59.12</v>
          </cell>
          <cell r="P103">
            <v>102</v>
          </cell>
        </row>
        <row r="104">
          <cell r="K104">
            <v>9.92</v>
          </cell>
          <cell r="L104" t="str">
            <v>1.43,12</v>
          </cell>
          <cell r="M104">
            <v>48</v>
          </cell>
          <cell r="N104">
            <v>5.33</v>
          </cell>
          <cell r="O104">
            <v>59.6</v>
          </cell>
          <cell r="P104">
            <v>103</v>
          </cell>
        </row>
        <row r="105">
          <cell r="K105">
            <v>9.96</v>
          </cell>
          <cell r="L105" t="str">
            <v>1.43,60</v>
          </cell>
          <cell r="M105">
            <v>47</v>
          </cell>
          <cell r="N105">
            <v>5.36</v>
          </cell>
          <cell r="O105">
            <v>60.08</v>
          </cell>
          <cell r="P105">
            <v>104</v>
          </cell>
        </row>
        <row r="106">
          <cell r="K106">
            <v>10</v>
          </cell>
          <cell r="L106" t="str">
            <v>1.44,08</v>
          </cell>
          <cell r="M106">
            <v>46</v>
          </cell>
          <cell r="N106">
            <v>5.38</v>
          </cell>
          <cell r="O106">
            <v>60.58</v>
          </cell>
          <cell r="P106">
            <v>105</v>
          </cell>
        </row>
        <row r="107">
          <cell r="K107">
            <v>10.04</v>
          </cell>
          <cell r="L107" t="str">
            <v>1.44,57</v>
          </cell>
          <cell r="M107">
            <v>45</v>
          </cell>
          <cell r="N107">
            <v>5.4</v>
          </cell>
          <cell r="O107">
            <v>61.06</v>
          </cell>
          <cell r="P107">
            <v>106</v>
          </cell>
        </row>
        <row r="108">
          <cell r="K108">
            <v>10.08</v>
          </cell>
          <cell r="L108" t="str">
            <v>1.45,06</v>
          </cell>
          <cell r="M108">
            <v>44</v>
          </cell>
          <cell r="N108">
            <v>5.42</v>
          </cell>
          <cell r="O108">
            <v>61.54</v>
          </cell>
          <cell r="P108">
            <v>107</v>
          </cell>
        </row>
        <row r="109">
          <cell r="K109">
            <v>10.12</v>
          </cell>
          <cell r="L109" t="str">
            <v>1.45,56</v>
          </cell>
          <cell r="M109">
            <v>43</v>
          </cell>
          <cell r="N109">
            <v>5.44</v>
          </cell>
          <cell r="O109">
            <v>62.02</v>
          </cell>
          <cell r="P109">
            <v>108</v>
          </cell>
        </row>
        <row r="110">
          <cell r="K110">
            <v>10.16</v>
          </cell>
          <cell r="L110" t="str">
            <v>1.46,07</v>
          </cell>
          <cell r="M110">
            <v>42</v>
          </cell>
          <cell r="N110">
            <v>5.47</v>
          </cell>
          <cell r="O110">
            <v>62.5</v>
          </cell>
          <cell r="P110">
            <v>109</v>
          </cell>
        </row>
        <row r="111">
          <cell r="K111">
            <v>10.2</v>
          </cell>
          <cell r="L111" t="str">
            <v>1.46,58</v>
          </cell>
          <cell r="M111">
            <v>41</v>
          </cell>
          <cell r="N111">
            <v>5.5</v>
          </cell>
          <cell r="O111">
            <v>62.98</v>
          </cell>
          <cell r="P111">
            <v>110</v>
          </cell>
        </row>
        <row r="112">
          <cell r="K112">
            <v>10.24</v>
          </cell>
          <cell r="L112" t="str">
            <v>1.47,10</v>
          </cell>
          <cell r="M112">
            <v>40</v>
          </cell>
          <cell r="N112">
            <v>5.54</v>
          </cell>
          <cell r="O112">
            <v>63.46</v>
          </cell>
          <cell r="P112">
            <v>111</v>
          </cell>
        </row>
        <row r="113">
          <cell r="K113">
            <v>10.29</v>
          </cell>
          <cell r="L113" t="str">
            <v>1.47,62</v>
          </cell>
          <cell r="M113">
            <v>39</v>
          </cell>
          <cell r="N113">
            <v>5.57</v>
          </cell>
          <cell r="O113">
            <v>63.94</v>
          </cell>
          <cell r="P113">
            <v>112</v>
          </cell>
        </row>
        <row r="114">
          <cell r="K114">
            <v>10.33</v>
          </cell>
          <cell r="L114" t="str">
            <v>1.48,15</v>
          </cell>
          <cell r="M114">
            <v>38</v>
          </cell>
          <cell r="N114">
            <v>5.59</v>
          </cell>
          <cell r="O114">
            <v>64.42</v>
          </cell>
          <cell r="P114">
            <v>113</v>
          </cell>
        </row>
        <row r="115">
          <cell r="K115">
            <v>10.37</v>
          </cell>
          <cell r="L115" t="str">
            <v>1.48,69</v>
          </cell>
          <cell r="M115">
            <v>37</v>
          </cell>
          <cell r="N115">
            <v>5.61</v>
          </cell>
          <cell r="O115">
            <v>64.9</v>
          </cell>
          <cell r="P115">
            <v>114</v>
          </cell>
        </row>
        <row r="116">
          <cell r="K116">
            <v>10.41</v>
          </cell>
          <cell r="L116" t="str">
            <v>1.49,24</v>
          </cell>
          <cell r="M116">
            <v>36</v>
          </cell>
          <cell r="N116">
            <v>5.64</v>
          </cell>
          <cell r="O116">
            <v>65.38</v>
          </cell>
          <cell r="P116">
            <v>115</v>
          </cell>
        </row>
        <row r="117">
          <cell r="K117">
            <v>10.46</v>
          </cell>
          <cell r="L117" t="str">
            <v>1.49,79</v>
          </cell>
          <cell r="M117">
            <v>35</v>
          </cell>
          <cell r="N117">
            <v>5.66</v>
          </cell>
          <cell r="O117">
            <v>65.86</v>
          </cell>
          <cell r="P117">
            <v>116</v>
          </cell>
        </row>
        <row r="118">
          <cell r="K118">
            <v>10.5</v>
          </cell>
          <cell r="L118" t="str">
            <v>1.50,35</v>
          </cell>
          <cell r="M118">
            <v>34</v>
          </cell>
          <cell r="N118">
            <v>5.68</v>
          </cell>
          <cell r="O118">
            <v>66.34</v>
          </cell>
          <cell r="P118">
            <v>117</v>
          </cell>
        </row>
        <row r="119">
          <cell r="K119">
            <v>10.55</v>
          </cell>
          <cell r="L119" t="str">
            <v>1.50,92</v>
          </cell>
          <cell r="M119">
            <v>33</v>
          </cell>
          <cell r="N119">
            <v>5.71</v>
          </cell>
          <cell r="O119">
            <v>66.82</v>
          </cell>
          <cell r="P119">
            <v>118</v>
          </cell>
        </row>
        <row r="120">
          <cell r="K120">
            <v>10.6</v>
          </cell>
          <cell r="L120" t="str">
            <v>1.51,50</v>
          </cell>
          <cell r="M120">
            <v>32</v>
          </cell>
          <cell r="N120">
            <v>5.73</v>
          </cell>
          <cell r="O120">
            <v>67.3</v>
          </cell>
          <cell r="P120">
            <v>119</v>
          </cell>
        </row>
        <row r="121">
          <cell r="K121">
            <v>10.64</v>
          </cell>
          <cell r="L121" t="str">
            <v>1.52,09</v>
          </cell>
          <cell r="M121">
            <v>31</v>
          </cell>
          <cell r="N121">
            <v>5.75</v>
          </cell>
          <cell r="O121">
            <v>67.78</v>
          </cell>
          <cell r="P121">
            <v>120</v>
          </cell>
        </row>
        <row r="122">
          <cell r="K122">
            <v>10.69</v>
          </cell>
          <cell r="L122" t="str">
            <v>1.52,68</v>
          </cell>
          <cell r="M122">
            <v>30</v>
          </cell>
          <cell r="N122">
            <v>5.76</v>
          </cell>
          <cell r="O122">
            <v>68.26</v>
          </cell>
          <cell r="P122">
            <v>121</v>
          </cell>
        </row>
        <row r="123">
          <cell r="K123">
            <v>10.74</v>
          </cell>
          <cell r="L123" t="str">
            <v>1.53,29</v>
          </cell>
          <cell r="M123">
            <v>29</v>
          </cell>
          <cell r="N123">
            <v>5.78</v>
          </cell>
          <cell r="O123">
            <v>68.66</v>
          </cell>
          <cell r="P123">
            <v>122</v>
          </cell>
        </row>
        <row r="124">
          <cell r="K124">
            <v>10.79</v>
          </cell>
          <cell r="L124" t="str">
            <v>1.53,91</v>
          </cell>
          <cell r="M124">
            <v>28</v>
          </cell>
          <cell r="N124">
            <v>5.79</v>
          </cell>
          <cell r="O124">
            <v>69.22</v>
          </cell>
          <cell r="P124">
            <v>123</v>
          </cell>
        </row>
        <row r="125">
          <cell r="K125">
            <v>10.84</v>
          </cell>
          <cell r="L125" t="str">
            <v>1.54,54</v>
          </cell>
          <cell r="M125">
            <v>27</v>
          </cell>
          <cell r="N125">
            <v>5.81</v>
          </cell>
          <cell r="O125">
            <v>69.68</v>
          </cell>
          <cell r="P125">
            <v>124</v>
          </cell>
        </row>
        <row r="126">
          <cell r="K126">
            <v>10.89</v>
          </cell>
          <cell r="L126" t="str">
            <v>1.55,18</v>
          </cell>
          <cell r="M126">
            <v>26</v>
          </cell>
          <cell r="N126">
            <v>5.82</v>
          </cell>
          <cell r="O126">
            <v>70.16</v>
          </cell>
          <cell r="P126">
            <v>125</v>
          </cell>
        </row>
        <row r="127">
          <cell r="K127">
            <v>10.95</v>
          </cell>
          <cell r="L127" t="str">
            <v>1.55,83</v>
          </cell>
          <cell r="M127">
            <v>25</v>
          </cell>
          <cell r="N127">
            <v>5.84</v>
          </cell>
          <cell r="O127">
            <v>70.64</v>
          </cell>
          <cell r="P127">
            <v>126</v>
          </cell>
        </row>
        <row r="128">
          <cell r="K128">
            <v>11</v>
          </cell>
          <cell r="L128" t="str">
            <v>1.57,18</v>
          </cell>
          <cell r="M128">
            <v>24</v>
          </cell>
          <cell r="N128">
            <v>5.85</v>
          </cell>
          <cell r="O128">
            <v>71.12</v>
          </cell>
          <cell r="P128">
            <v>127</v>
          </cell>
        </row>
        <row r="129">
          <cell r="K129">
            <v>11.05</v>
          </cell>
          <cell r="L129" t="str">
            <v>1.57,48</v>
          </cell>
          <cell r="M129">
            <v>23</v>
          </cell>
          <cell r="N129">
            <v>5.87</v>
          </cell>
          <cell r="O129">
            <v>71.6</v>
          </cell>
          <cell r="P129">
            <v>128</v>
          </cell>
        </row>
        <row r="130">
          <cell r="K130">
            <v>11.11</v>
          </cell>
          <cell r="L130" t="str">
            <v>1.57,87</v>
          </cell>
          <cell r="M130">
            <v>22</v>
          </cell>
          <cell r="N130">
            <v>5.88</v>
          </cell>
          <cell r="O130">
            <v>72.06</v>
          </cell>
          <cell r="P130">
            <v>129</v>
          </cell>
        </row>
        <row r="131">
          <cell r="K131">
            <v>11.17</v>
          </cell>
          <cell r="L131" t="str">
            <v>1.58,58</v>
          </cell>
          <cell r="M131">
            <v>21</v>
          </cell>
          <cell r="N131">
            <v>5.9</v>
          </cell>
          <cell r="O131">
            <v>72.54</v>
          </cell>
          <cell r="P131">
            <v>130</v>
          </cell>
        </row>
        <row r="132">
          <cell r="K132">
            <v>11.23</v>
          </cell>
          <cell r="L132" t="str">
            <v>1.59,31</v>
          </cell>
          <cell r="M132">
            <v>20</v>
          </cell>
          <cell r="N132">
            <v>5.91</v>
          </cell>
          <cell r="O132">
            <v>73.02</v>
          </cell>
          <cell r="P132">
            <v>131</v>
          </cell>
        </row>
        <row r="133">
          <cell r="K133">
            <v>11.28</v>
          </cell>
          <cell r="L133" t="str">
            <v>2.00,06</v>
          </cell>
          <cell r="M133">
            <v>19</v>
          </cell>
          <cell r="N133">
            <v>5.93</v>
          </cell>
          <cell r="O133">
            <v>73.48</v>
          </cell>
          <cell r="P133">
            <v>132</v>
          </cell>
        </row>
        <row r="134">
          <cell r="K134">
            <v>11.35</v>
          </cell>
          <cell r="L134" t="str">
            <v>2.00,82</v>
          </cell>
          <cell r="M134">
            <v>18</v>
          </cell>
          <cell r="N134">
            <v>5.94</v>
          </cell>
          <cell r="O134">
            <v>73.96</v>
          </cell>
          <cell r="P134">
            <v>133</v>
          </cell>
        </row>
        <row r="135">
          <cell r="K135">
            <v>11.41</v>
          </cell>
          <cell r="L135" t="str">
            <v>2.01,61</v>
          </cell>
          <cell r="M135">
            <v>17</v>
          </cell>
          <cell r="N135">
            <v>5.96</v>
          </cell>
          <cell r="O135">
            <v>74.44</v>
          </cell>
          <cell r="P135">
            <v>134</v>
          </cell>
        </row>
        <row r="136">
          <cell r="K136">
            <v>11.47</v>
          </cell>
          <cell r="L136" t="str">
            <v>2.02,42</v>
          </cell>
          <cell r="M136">
            <v>16</v>
          </cell>
          <cell r="N136">
            <v>5.97</v>
          </cell>
          <cell r="O136">
            <v>74.9</v>
          </cell>
          <cell r="P136">
            <v>135</v>
          </cell>
        </row>
        <row r="137">
          <cell r="K137">
            <v>11.54</v>
          </cell>
          <cell r="L137" t="str">
            <v>2.03,26</v>
          </cell>
          <cell r="M137">
            <v>15</v>
          </cell>
          <cell r="N137">
            <v>5.99</v>
          </cell>
          <cell r="O137">
            <v>75.38</v>
          </cell>
          <cell r="P137">
            <v>136</v>
          </cell>
        </row>
        <row r="138">
          <cell r="K138">
            <v>11.61</v>
          </cell>
          <cell r="L138" t="str">
            <v>2.04,13</v>
          </cell>
          <cell r="M138">
            <v>14</v>
          </cell>
          <cell r="N138">
            <v>6</v>
          </cell>
          <cell r="O138">
            <v>75.84</v>
          </cell>
          <cell r="P138">
            <v>137</v>
          </cell>
        </row>
        <row r="139">
          <cell r="K139">
            <v>11.68</v>
          </cell>
          <cell r="L139" t="str">
            <v>2.05,03</v>
          </cell>
          <cell r="M139">
            <v>13</v>
          </cell>
          <cell r="N139">
            <v>6.02</v>
          </cell>
          <cell r="O139">
            <v>76.32</v>
          </cell>
          <cell r="P139">
            <v>138</v>
          </cell>
        </row>
        <row r="140">
          <cell r="K140">
            <v>11.75</v>
          </cell>
          <cell r="L140" t="str">
            <v>2.05,96</v>
          </cell>
          <cell r="M140">
            <v>12</v>
          </cell>
          <cell r="N140">
            <v>6.03</v>
          </cell>
          <cell r="O140">
            <v>76.78</v>
          </cell>
          <cell r="P140">
            <v>139</v>
          </cell>
        </row>
        <row r="141">
          <cell r="K141">
            <v>11.83</v>
          </cell>
          <cell r="L141" t="str">
            <v>2.06,93</v>
          </cell>
          <cell r="M141">
            <v>11</v>
          </cell>
          <cell r="N141">
            <v>6.05</v>
          </cell>
          <cell r="O141">
            <v>77.26</v>
          </cell>
          <cell r="P141">
            <v>140</v>
          </cell>
        </row>
        <row r="142">
          <cell r="K142">
            <v>11.91</v>
          </cell>
          <cell r="L142" t="str">
            <v>2.07,95</v>
          </cell>
          <cell r="M142">
            <v>10</v>
          </cell>
          <cell r="N142">
            <v>6.06</v>
          </cell>
          <cell r="O142">
            <v>77.72</v>
          </cell>
          <cell r="P142">
            <v>141</v>
          </cell>
        </row>
        <row r="143">
          <cell r="K143">
            <v>11.99</v>
          </cell>
          <cell r="L143" t="str">
            <v>2.09,02</v>
          </cell>
          <cell r="M143">
            <v>9</v>
          </cell>
          <cell r="N143">
            <v>6.08</v>
          </cell>
          <cell r="O143">
            <v>78.2</v>
          </cell>
          <cell r="P143">
            <v>142</v>
          </cell>
        </row>
        <row r="144">
          <cell r="K144">
            <v>12.08</v>
          </cell>
          <cell r="L144" t="str">
            <v>2.10,14</v>
          </cell>
          <cell r="M144">
            <v>8</v>
          </cell>
          <cell r="N144">
            <v>6.09</v>
          </cell>
          <cell r="O144">
            <v>78.66</v>
          </cell>
          <cell r="P144">
            <v>143</v>
          </cell>
        </row>
        <row r="145">
          <cell r="K145">
            <v>12.17</v>
          </cell>
          <cell r="L145" t="str">
            <v>2.11,35</v>
          </cell>
          <cell r="M145">
            <v>7</v>
          </cell>
          <cell r="N145">
            <v>6.11</v>
          </cell>
          <cell r="O145">
            <v>79.14</v>
          </cell>
          <cell r="P145">
            <v>144</v>
          </cell>
        </row>
        <row r="146">
          <cell r="K146">
            <v>12.27</v>
          </cell>
          <cell r="L146" t="str">
            <v>2.12,65</v>
          </cell>
          <cell r="M146">
            <v>6</v>
          </cell>
          <cell r="N146">
            <v>6.13</v>
          </cell>
          <cell r="O146">
            <v>79.6</v>
          </cell>
          <cell r="P146">
            <v>145</v>
          </cell>
        </row>
        <row r="147">
          <cell r="K147">
            <v>12.37</v>
          </cell>
          <cell r="L147" t="str">
            <v>2.14,06</v>
          </cell>
          <cell r="M147">
            <v>5</v>
          </cell>
          <cell r="N147">
            <v>6.14</v>
          </cell>
          <cell r="O147">
            <v>80.06</v>
          </cell>
          <cell r="P147">
            <v>146</v>
          </cell>
        </row>
        <row r="148">
          <cell r="K148">
            <v>12.49</v>
          </cell>
          <cell r="L148" t="str">
            <v>2.15,61</v>
          </cell>
          <cell r="M148">
            <v>4</v>
          </cell>
          <cell r="N148">
            <v>6.16</v>
          </cell>
          <cell r="O148">
            <v>80.54</v>
          </cell>
          <cell r="P148">
            <v>147</v>
          </cell>
        </row>
        <row r="149">
          <cell r="K149">
            <v>12.62</v>
          </cell>
          <cell r="L149" t="str">
            <v>2.17,38</v>
          </cell>
          <cell r="M149">
            <v>3</v>
          </cell>
          <cell r="N149">
            <v>6.17</v>
          </cell>
          <cell r="O149">
            <v>81</v>
          </cell>
          <cell r="P149">
            <v>148</v>
          </cell>
        </row>
        <row r="150">
          <cell r="K150">
            <v>12.76</v>
          </cell>
          <cell r="L150" t="str">
            <v>2.19,47</v>
          </cell>
          <cell r="M150">
            <v>2</v>
          </cell>
          <cell r="N150">
            <v>6.19</v>
          </cell>
          <cell r="O150">
            <v>81.48</v>
          </cell>
          <cell r="P150">
            <v>149</v>
          </cell>
        </row>
        <row r="151">
          <cell r="K151">
            <v>12.93</v>
          </cell>
          <cell r="L151" t="str">
            <v>2.22,21</v>
          </cell>
          <cell r="M151">
            <v>1</v>
          </cell>
          <cell r="N151">
            <v>6.2</v>
          </cell>
          <cell r="O151">
            <v>81.94</v>
          </cell>
          <cell r="P151">
            <v>150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-ti"/>
      <sheetName val="zeni6-7"/>
      <sheetName val="meit6-7"/>
      <sheetName val="IND.Z.2010.19.05.6-7"/>
      <sheetName val="ind.m2010.19.05.6-7"/>
      <sheetName val="kom"/>
    </sheetNames>
    <sheetDataSet>
      <sheetData sheetId="0">
        <row r="2">
          <cell r="E2">
            <v>3.15</v>
          </cell>
          <cell r="F2">
            <v>10.54</v>
          </cell>
          <cell r="G2">
            <v>1</v>
          </cell>
          <cell r="K2">
            <v>7</v>
          </cell>
        </row>
        <row r="3">
          <cell r="E3">
            <v>3.18</v>
          </cell>
          <cell r="F3">
            <v>11.26</v>
          </cell>
          <cell r="G3">
            <v>2</v>
          </cell>
          <cell r="K3">
            <v>7.1</v>
          </cell>
        </row>
        <row r="4">
          <cell r="E4">
            <v>3.22</v>
          </cell>
          <cell r="F4">
            <v>11.98</v>
          </cell>
          <cell r="G4">
            <v>3</v>
          </cell>
          <cell r="K4">
            <v>7.12</v>
          </cell>
        </row>
        <row r="5">
          <cell r="E5">
            <v>3.25</v>
          </cell>
          <cell r="F5">
            <v>12.7</v>
          </cell>
          <cell r="G5">
            <v>4</v>
          </cell>
          <cell r="K5">
            <v>7.14</v>
          </cell>
        </row>
        <row r="6">
          <cell r="E6">
            <v>3.28</v>
          </cell>
          <cell r="F6">
            <v>13.42</v>
          </cell>
          <cell r="G6">
            <v>5</v>
          </cell>
          <cell r="K6">
            <v>7.16</v>
          </cell>
        </row>
        <row r="7">
          <cell r="E7">
            <v>3.31</v>
          </cell>
          <cell r="F7">
            <v>14.14</v>
          </cell>
          <cell r="G7">
            <v>6</v>
          </cell>
          <cell r="K7">
            <v>7.19</v>
          </cell>
        </row>
        <row r="8">
          <cell r="E8">
            <v>3.34</v>
          </cell>
          <cell r="F8">
            <v>14.86</v>
          </cell>
          <cell r="G8">
            <v>7</v>
          </cell>
          <cell r="K8">
            <v>7.21</v>
          </cell>
        </row>
        <row r="9">
          <cell r="E9">
            <v>3.37</v>
          </cell>
          <cell r="F9">
            <v>15.56</v>
          </cell>
          <cell r="G9">
            <v>8</v>
          </cell>
          <cell r="K9">
            <v>7.23</v>
          </cell>
        </row>
        <row r="10">
          <cell r="E10">
            <v>3.4</v>
          </cell>
          <cell r="F10">
            <v>16.28</v>
          </cell>
          <cell r="G10">
            <v>9</v>
          </cell>
          <cell r="K10">
            <v>7.25</v>
          </cell>
        </row>
        <row r="11">
          <cell r="E11">
            <v>3.43</v>
          </cell>
          <cell r="F11">
            <v>17</v>
          </cell>
          <cell r="G11">
            <v>10</v>
          </cell>
          <cell r="K11">
            <v>7.28</v>
          </cell>
        </row>
        <row r="12">
          <cell r="E12">
            <v>3.46</v>
          </cell>
          <cell r="F12">
            <v>17.72</v>
          </cell>
          <cell r="G12">
            <v>11</v>
          </cell>
          <cell r="K12">
            <v>7.3</v>
          </cell>
        </row>
        <row r="13">
          <cell r="E13">
            <v>3.49</v>
          </cell>
          <cell r="F13">
            <v>18.42</v>
          </cell>
          <cell r="G13">
            <v>12</v>
          </cell>
          <cell r="K13">
            <v>7.32</v>
          </cell>
        </row>
        <row r="14">
          <cell r="E14">
            <v>3.52</v>
          </cell>
          <cell r="F14">
            <v>19.14</v>
          </cell>
          <cell r="G14">
            <v>13</v>
          </cell>
          <cell r="K14">
            <v>7.34</v>
          </cell>
        </row>
        <row r="15">
          <cell r="E15">
            <v>3.55</v>
          </cell>
          <cell r="F15">
            <v>19.68</v>
          </cell>
          <cell r="G15">
            <v>14</v>
          </cell>
          <cell r="K15">
            <v>7.37</v>
          </cell>
        </row>
        <row r="16">
          <cell r="E16">
            <v>3.58</v>
          </cell>
          <cell r="F16">
            <v>20.56</v>
          </cell>
          <cell r="G16">
            <v>15</v>
          </cell>
          <cell r="K16">
            <v>7.39</v>
          </cell>
        </row>
        <row r="17">
          <cell r="E17">
            <v>3.61</v>
          </cell>
          <cell r="F17">
            <v>21.28</v>
          </cell>
          <cell r="G17">
            <v>16</v>
          </cell>
          <cell r="K17">
            <v>7.41</v>
          </cell>
        </row>
        <row r="18">
          <cell r="E18">
            <v>3.64</v>
          </cell>
          <cell r="F18">
            <v>21.98</v>
          </cell>
          <cell r="G18">
            <v>17</v>
          </cell>
          <cell r="K18">
            <v>7.44</v>
          </cell>
        </row>
        <row r="19">
          <cell r="E19">
            <v>3.67</v>
          </cell>
          <cell r="F19">
            <v>22.7</v>
          </cell>
          <cell r="G19">
            <v>18</v>
          </cell>
          <cell r="K19">
            <v>7.46</v>
          </cell>
        </row>
        <row r="20">
          <cell r="E20">
            <v>3.7</v>
          </cell>
          <cell r="F20">
            <v>23.4</v>
          </cell>
          <cell r="G20">
            <v>19</v>
          </cell>
          <cell r="K20">
            <v>7.48</v>
          </cell>
        </row>
        <row r="21">
          <cell r="E21">
            <v>3.73</v>
          </cell>
          <cell r="F21">
            <v>24.1</v>
          </cell>
          <cell r="G21">
            <v>20</v>
          </cell>
          <cell r="K21">
            <v>7.51</v>
          </cell>
        </row>
        <row r="22">
          <cell r="E22">
            <v>3.76</v>
          </cell>
          <cell r="F22">
            <v>24.82</v>
          </cell>
          <cell r="G22">
            <v>21</v>
          </cell>
          <cell r="K22">
            <v>7.53</v>
          </cell>
        </row>
        <row r="23">
          <cell r="E23">
            <v>3.79</v>
          </cell>
          <cell r="F23">
            <v>25.52</v>
          </cell>
          <cell r="G23">
            <v>22</v>
          </cell>
          <cell r="K23">
            <v>7.55</v>
          </cell>
        </row>
        <row r="24">
          <cell r="E24">
            <v>3.82</v>
          </cell>
          <cell r="F24">
            <v>26.22</v>
          </cell>
          <cell r="G24">
            <v>23</v>
          </cell>
          <cell r="K24">
            <v>7.58</v>
          </cell>
        </row>
        <row r="25">
          <cell r="E25">
            <v>3.85</v>
          </cell>
          <cell r="F25">
            <v>26.92</v>
          </cell>
          <cell r="G25">
            <v>24</v>
          </cell>
          <cell r="K25">
            <v>7.6</v>
          </cell>
        </row>
        <row r="26">
          <cell r="E26">
            <v>3.88</v>
          </cell>
          <cell r="F26">
            <v>27.64</v>
          </cell>
          <cell r="G26">
            <v>25</v>
          </cell>
          <cell r="K26">
            <v>7.62</v>
          </cell>
        </row>
        <row r="27">
          <cell r="E27">
            <v>3.91</v>
          </cell>
          <cell r="F27">
            <v>28.34</v>
          </cell>
          <cell r="G27">
            <v>26</v>
          </cell>
          <cell r="K27">
            <v>7.65</v>
          </cell>
        </row>
        <row r="28">
          <cell r="E28">
            <v>3.94</v>
          </cell>
          <cell r="F28">
            <v>29.04</v>
          </cell>
          <cell r="G28">
            <v>27</v>
          </cell>
          <cell r="K28">
            <v>7.67</v>
          </cell>
        </row>
        <row r="29">
          <cell r="E29">
            <v>3.97</v>
          </cell>
          <cell r="F29">
            <v>29.74</v>
          </cell>
          <cell r="G29">
            <v>28</v>
          </cell>
          <cell r="K29">
            <v>7.7</v>
          </cell>
        </row>
        <row r="30">
          <cell r="E30">
            <v>4</v>
          </cell>
          <cell r="F30">
            <v>30.44</v>
          </cell>
          <cell r="G30">
            <v>29</v>
          </cell>
          <cell r="K30">
            <v>7.72</v>
          </cell>
        </row>
        <row r="31">
          <cell r="E31">
            <v>4.03</v>
          </cell>
          <cell r="F31">
            <v>31.14</v>
          </cell>
          <cell r="G31">
            <v>30</v>
          </cell>
          <cell r="K31">
            <v>7.75</v>
          </cell>
        </row>
        <row r="32">
          <cell r="E32">
            <v>4.06</v>
          </cell>
          <cell r="F32">
            <v>31.84</v>
          </cell>
          <cell r="G32">
            <v>31</v>
          </cell>
          <cell r="K32">
            <v>7.77</v>
          </cell>
        </row>
        <row r="33">
          <cell r="E33">
            <v>4.09</v>
          </cell>
          <cell r="F33">
            <v>32.54</v>
          </cell>
          <cell r="G33">
            <v>32</v>
          </cell>
          <cell r="K33">
            <v>7.79</v>
          </cell>
        </row>
        <row r="34">
          <cell r="E34">
            <v>4.12</v>
          </cell>
          <cell r="F34">
            <v>33.24</v>
          </cell>
          <cell r="G34">
            <v>33</v>
          </cell>
          <cell r="K34">
            <v>7.82</v>
          </cell>
        </row>
        <row r="35">
          <cell r="E35">
            <v>4.15</v>
          </cell>
          <cell r="F35">
            <v>33.94</v>
          </cell>
          <cell r="G35">
            <v>34</v>
          </cell>
          <cell r="K35">
            <v>7.84</v>
          </cell>
        </row>
        <row r="36">
          <cell r="E36">
            <v>4.18</v>
          </cell>
          <cell r="F36">
            <v>34.64</v>
          </cell>
          <cell r="G36">
            <v>35</v>
          </cell>
          <cell r="K36">
            <v>7.87</v>
          </cell>
        </row>
        <row r="37">
          <cell r="E37">
            <v>4.21</v>
          </cell>
          <cell r="F37">
            <v>35.34</v>
          </cell>
          <cell r="G37">
            <v>36</v>
          </cell>
          <cell r="K37">
            <v>7.89</v>
          </cell>
        </row>
        <row r="38">
          <cell r="E38">
            <v>4.24</v>
          </cell>
          <cell r="F38">
            <v>36.02</v>
          </cell>
          <cell r="G38">
            <v>37</v>
          </cell>
          <cell r="K38">
            <v>7.92</v>
          </cell>
        </row>
        <row r="39">
          <cell r="E39">
            <v>4.27</v>
          </cell>
          <cell r="F39">
            <v>36.72</v>
          </cell>
          <cell r="G39">
            <v>38</v>
          </cell>
          <cell r="K39">
            <v>7.94</v>
          </cell>
        </row>
        <row r="40">
          <cell r="E40">
            <v>4.3</v>
          </cell>
          <cell r="F40">
            <v>37.42</v>
          </cell>
          <cell r="G40">
            <v>39</v>
          </cell>
          <cell r="K40">
            <v>7.97</v>
          </cell>
        </row>
        <row r="41">
          <cell r="E41">
            <v>4.33</v>
          </cell>
          <cell r="F41">
            <v>38.12</v>
          </cell>
          <cell r="G41">
            <v>40</v>
          </cell>
          <cell r="K41">
            <v>7.99</v>
          </cell>
        </row>
        <row r="42">
          <cell r="E42">
            <v>4.36</v>
          </cell>
          <cell r="F42">
            <v>38.8</v>
          </cell>
          <cell r="G42">
            <v>41</v>
          </cell>
          <cell r="K42">
            <v>8.02</v>
          </cell>
        </row>
        <row r="43">
          <cell r="E43">
            <v>4.39</v>
          </cell>
          <cell r="F43">
            <v>39.5</v>
          </cell>
          <cell r="G43">
            <v>42</v>
          </cell>
          <cell r="K43">
            <v>8.05</v>
          </cell>
        </row>
        <row r="44">
          <cell r="E44">
            <v>4.42</v>
          </cell>
          <cell r="F44">
            <v>40.18</v>
          </cell>
          <cell r="G44">
            <v>43</v>
          </cell>
          <cell r="K44">
            <v>8.07</v>
          </cell>
        </row>
        <row r="45">
          <cell r="E45">
            <v>4.45</v>
          </cell>
          <cell r="F45">
            <v>40.88</v>
          </cell>
          <cell r="G45">
            <v>44</v>
          </cell>
          <cell r="K45">
            <v>8.1</v>
          </cell>
        </row>
        <row r="46">
          <cell r="E46">
            <v>4.48</v>
          </cell>
          <cell r="F46">
            <v>41.56</v>
          </cell>
          <cell r="G46">
            <v>45</v>
          </cell>
          <cell r="K46">
            <v>8.12</v>
          </cell>
        </row>
        <row r="47">
          <cell r="E47">
            <v>4.51</v>
          </cell>
          <cell r="F47">
            <v>42.26</v>
          </cell>
          <cell r="G47">
            <v>46</v>
          </cell>
          <cell r="K47">
            <v>8.15</v>
          </cell>
        </row>
        <row r="48">
          <cell r="E48">
            <v>4.54</v>
          </cell>
          <cell r="F48">
            <v>42.94</v>
          </cell>
          <cell r="G48">
            <v>47</v>
          </cell>
          <cell r="K48">
            <v>8.17</v>
          </cell>
        </row>
        <row r="49">
          <cell r="E49">
            <v>4.57</v>
          </cell>
          <cell r="F49">
            <v>43.64</v>
          </cell>
          <cell r="G49">
            <v>48</v>
          </cell>
          <cell r="K49">
            <v>8.2</v>
          </cell>
        </row>
        <row r="50">
          <cell r="E50">
            <v>4.6</v>
          </cell>
          <cell r="F50">
            <v>44.32</v>
          </cell>
          <cell r="G50">
            <v>49</v>
          </cell>
          <cell r="K50">
            <v>8.23</v>
          </cell>
        </row>
        <row r="51">
          <cell r="E51">
            <v>4.63</v>
          </cell>
          <cell r="F51">
            <v>45.02</v>
          </cell>
          <cell r="G51">
            <v>50</v>
          </cell>
          <cell r="K51">
            <v>8.25</v>
          </cell>
        </row>
        <row r="52">
          <cell r="E52">
            <v>4.66</v>
          </cell>
          <cell r="F52">
            <v>45.7</v>
          </cell>
          <cell r="G52">
            <v>51</v>
          </cell>
          <cell r="K52">
            <v>8.28</v>
          </cell>
        </row>
        <row r="53">
          <cell r="E53">
            <v>4.69</v>
          </cell>
          <cell r="F53">
            <v>46.38</v>
          </cell>
          <cell r="G53">
            <v>52</v>
          </cell>
          <cell r="K53">
            <v>8.31</v>
          </cell>
        </row>
        <row r="54">
          <cell r="E54">
            <v>4.72</v>
          </cell>
          <cell r="F54">
            <v>47.06</v>
          </cell>
          <cell r="G54">
            <v>53</v>
          </cell>
          <cell r="K54">
            <v>8.33</v>
          </cell>
        </row>
        <row r="55">
          <cell r="E55">
            <v>4.75</v>
          </cell>
          <cell r="F55">
            <v>47.76</v>
          </cell>
          <cell r="G55">
            <v>54</v>
          </cell>
          <cell r="K55">
            <v>8.36</v>
          </cell>
        </row>
        <row r="56">
          <cell r="E56">
            <v>4.78</v>
          </cell>
          <cell r="F56">
            <v>48.44</v>
          </cell>
          <cell r="G56">
            <v>55</v>
          </cell>
          <cell r="K56">
            <v>8.39</v>
          </cell>
        </row>
        <row r="57">
          <cell r="E57">
            <v>4.81</v>
          </cell>
          <cell r="F57">
            <v>49.12</v>
          </cell>
          <cell r="G57">
            <v>56</v>
          </cell>
          <cell r="K57">
            <v>8.42</v>
          </cell>
        </row>
        <row r="58">
          <cell r="E58">
            <v>4.84</v>
          </cell>
          <cell r="F58">
            <v>49.8</v>
          </cell>
          <cell r="G58">
            <v>57</v>
          </cell>
          <cell r="K58">
            <v>8.44</v>
          </cell>
        </row>
        <row r="59">
          <cell r="E59">
            <v>4.87</v>
          </cell>
          <cell r="F59">
            <v>50.48</v>
          </cell>
          <cell r="G59">
            <v>58</v>
          </cell>
          <cell r="K59">
            <v>8.47</v>
          </cell>
        </row>
        <row r="60">
          <cell r="E60">
            <v>4.9</v>
          </cell>
          <cell r="F60">
            <v>51.16</v>
          </cell>
          <cell r="G60">
            <v>59</v>
          </cell>
          <cell r="K60">
            <v>8.5</v>
          </cell>
        </row>
        <row r="61">
          <cell r="E61">
            <v>4.93</v>
          </cell>
          <cell r="F61">
            <v>51.84</v>
          </cell>
          <cell r="G61">
            <v>60</v>
          </cell>
          <cell r="K61">
            <v>8.53</v>
          </cell>
        </row>
        <row r="62">
          <cell r="E62">
            <v>4.96</v>
          </cell>
          <cell r="F62">
            <v>52.52</v>
          </cell>
          <cell r="G62">
            <v>61</v>
          </cell>
          <cell r="K62">
            <v>8.56</v>
          </cell>
        </row>
        <row r="63">
          <cell r="E63">
            <v>4.99</v>
          </cell>
          <cell r="F63">
            <v>53.2</v>
          </cell>
          <cell r="G63">
            <v>62</v>
          </cell>
          <cell r="K63">
            <v>8.58</v>
          </cell>
        </row>
        <row r="64">
          <cell r="E64">
            <v>5.02</v>
          </cell>
          <cell r="F64">
            <v>53.88</v>
          </cell>
          <cell r="G64">
            <v>63</v>
          </cell>
          <cell r="K64">
            <v>8.61</v>
          </cell>
        </row>
        <row r="65">
          <cell r="E65">
            <v>5.05</v>
          </cell>
          <cell r="F65">
            <v>54.56</v>
          </cell>
          <cell r="G65">
            <v>64</v>
          </cell>
          <cell r="K65">
            <v>8.64</v>
          </cell>
        </row>
        <row r="66">
          <cell r="E66">
            <v>5.08</v>
          </cell>
          <cell r="F66">
            <v>55.24</v>
          </cell>
          <cell r="G66">
            <v>65</v>
          </cell>
          <cell r="K66">
            <v>8.67</v>
          </cell>
        </row>
        <row r="67">
          <cell r="E67">
            <v>5.11</v>
          </cell>
          <cell r="F67">
            <v>55.92</v>
          </cell>
          <cell r="G67">
            <v>66</v>
          </cell>
          <cell r="K67">
            <v>8.7</v>
          </cell>
        </row>
        <row r="68">
          <cell r="E68">
            <v>5.14</v>
          </cell>
          <cell r="F68">
            <v>56.6</v>
          </cell>
          <cell r="G68">
            <v>67</v>
          </cell>
          <cell r="K68">
            <v>8.73</v>
          </cell>
        </row>
        <row r="69">
          <cell r="E69">
            <v>5.17</v>
          </cell>
          <cell r="F69">
            <v>57.28</v>
          </cell>
          <cell r="G69">
            <v>68</v>
          </cell>
          <cell r="K69">
            <v>8.76</v>
          </cell>
        </row>
        <row r="70">
          <cell r="E70">
            <v>5.2</v>
          </cell>
          <cell r="F70">
            <v>57.94</v>
          </cell>
          <cell r="G70">
            <v>69</v>
          </cell>
          <cell r="K70">
            <v>8.79</v>
          </cell>
        </row>
        <row r="71">
          <cell r="E71">
            <v>5.23</v>
          </cell>
          <cell r="F71">
            <v>58.62</v>
          </cell>
          <cell r="G71">
            <v>70</v>
          </cell>
          <cell r="K71">
            <v>8.82</v>
          </cell>
        </row>
        <row r="72">
          <cell r="E72">
            <v>5.26</v>
          </cell>
          <cell r="F72">
            <v>59.3</v>
          </cell>
          <cell r="G72">
            <v>71</v>
          </cell>
          <cell r="K72">
            <v>8.85</v>
          </cell>
        </row>
        <row r="73">
          <cell r="E73">
            <v>5.29</v>
          </cell>
          <cell r="F73">
            <v>59.96</v>
          </cell>
          <cell r="G73">
            <v>72</v>
          </cell>
          <cell r="K73">
            <v>8.88</v>
          </cell>
        </row>
        <row r="74">
          <cell r="E74">
            <v>5.32</v>
          </cell>
          <cell r="F74">
            <v>60.64</v>
          </cell>
          <cell r="G74">
            <v>73</v>
          </cell>
          <cell r="K74">
            <v>8.91</v>
          </cell>
        </row>
        <row r="75">
          <cell r="E75">
            <v>5.35</v>
          </cell>
          <cell r="F75">
            <v>61.32</v>
          </cell>
          <cell r="G75">
            <v>74</v>
          </cell>
          <cell r="K75">
            <v>8.94</v>
          </cell>
        </row>
        <row r="76">
          <cell r="E76">
            <v>5.38</v>
          </cell>
          <cell r="F76">
            <v>61.98</v>
          </cell>
          <cell r="G76">
            <v>75</v>
          </cell>
          <cell r="K76">
            <v>8.97</v>
          </cell>
        </row>
        <row r="77">
          <cell r="E77">
            <v>5.41</v>
          </cell>
          <cell r="F77">
            <v>62.66</v>
          </cell>
          <cell r="G77">
            <v>76</v>
          </cell>
          <cell r="K77">
            <v>9</v>
          </cell>
        </row>
        <row r="78">
          <cell r="E78">
            <v>5.44</v>
          </cell>
          <cell r="F78">
            <v>63.32</v>
          </cell>
          <cell r="G78">
            <v>77</v>
          </cell>
          <cell r="K78">
            <v>9.03</v>
          </cell>
        </row>
        <row r="79">
          <cell r="E79">
            <v>5.47</v>
          </cell>
          <cell r="F79">
            <v>64</v>
          </cell>
          <cell r="G79">
            <v>78</v>
          </cell>
          <cell r="K79">
            <v>9.06</v>
          </cell>
        </row>
        <row r="80">
          <cell r="E80">
            <v>5.5</v>
          </cell>
          <cell r="F80">
            <v>64.66</v>
          </cell>
          <cell r="G80">
            <v>79</v>
          </cell>
          <cell r="K80">
            <v>9.09</v>
          </cell>
        </row>
        <row r="81">
          <cell r="E81">
            <v>5.53</v>
          </cell>
          <cell r="F81">
            <v>65.34</v>
          </cell>
          <cell r="G81">
            <v>80</v>
          </cell>
          <cell r="K81">
            <v>9.12</v>
          </cell>
        </row>
        <row r="82">
          <cell r="E82">
            <v>5.56</v>
          </cell>
          <cell r="F82">
            <v>66</v>
          </cell>
          <cell r="G82">
            <v>81</v>
          </cell>
          <cell r="K82">
            <v>9.16</v>
          </cell>
        </row>
        <row r="83">
          <cell r="E83">
            <v>5.59</v>
          </cell>
          <cell r="F83">
            <v>66.66</v>
          </cell>
          <cell r="G83">
            <v>82</v>
          </cell>
          <cell r="K83">
            <v>9.19</v>
          </cell>
        </row>
        <row r="84">
          <cell r="E84">
            <v>5.62</v>
          </cell>
          <cell r="F84">
            <v>67.34</v>
          </cell>
          <cell r="G84">
            <v>83</v>
          </cell>
          <cell r="K84">
            <v>9.22</v>
          </cell>
        </row>
        <row r="85">
          <cell r="E85">
            <v>5.65</v>
          </cell>
          <cell r="F85">
            <v>68</v>
          </cell>
          <cell r="G85">
            <v>84</v>
          </cell>
          <cell r="K85">
            <v>9.25</v>
          </cell>
        </row>
        <row r="86">
          <cell r="E86">
            <v>5.68</v>
          </cell>
          <cell r="F86">
            <v>68.66</v>
          </cell>
          <cell r="G86">
            <v>85</v>
          </cell>
          <cell r="K86">
            <v>9.29</v>
          </cell>
        </row>
        <row r="87">
          <cell r="E87">
            <v>5.71</v>
          </cell>
          <cell r="F87">
            <v>69.32</v>
          </cell>
          <cell r="G87">
            <v>86</v>
          </cell>
          <cell r="K87">
            <v>9.32</v>
          </cell>
        </row>
        <row r="88">
          <cell r="E88">
            <v>5.74</v>
          </cell>
          <cell r="F88">
            <v>70</v>
          </cell>
          <cell r="G88">
            <v>87</v>
          </cell>
          <cell r="K88">
            <v>9.35</v>
          </cell>
        </row>
        <row r="89">
          <cell r="E89">
            <v>5.77</v>
          </cell>
          <cell r="F89">
            <v>70.66</v>
          </cell>
          <cell r="G89">
            <v>88</v>
          </cell>
          <cell r="K89">
            <v>9.38</v>
          </cell>
        </row>
        <row r="90">
          <cell r="E90">
            <v>5.8</v>
          </cell>
          <cell r="F90">
            <v>71.32</v>
          </cell>
          <cell r="G90">
            <v>89</v>
          </cell>
          <cell r="K90">
            <v>9.42</v>
          </cell>
        </row>
        <row r="91">
          <cell r="E91">
            <v>5.83</v>
          </cell>
          <cell r="F91">
            <v>71.98</v>
          </cell>
          <cell r="G91">
            <v>90</v>
          </cell>
          <cell r="K91">
            <v>9.45</v>
          </cell>
        </row>
        <row r="92">
          <cell r="E92">
            <v>5.86</v>
          </cell>
          <cell r="F92">
            <v>72.64</v>
          </cell>
          <cell r="G92">
            <v>91</v>
          </cell>
          <cell r="K92">
            <v>9.49</v>
          </cell>
        </row>
        <row r="93">
          <cell r="E93">
            <v>5.89</v>
          </cell>
          <cell r="F93">
            <v>73.3</v>
          </cell>
          <cell r="G93">
            <v>92</v>
          </cell>
          <cell r="K93">
            <v>9.52</v>
          </cell>
        </row>
        <row r="94">
          <cell r="E94">
            <v>5.92</v>
          </cell>
          <cell r="F94">
            <v>73.96</v>
          </cell>
          <cell r="G94">
            <v>93</v>
          </cell>
          <cell r="K94">
            <v>9.56</v>
          </cell>
        </row>
        <row r="95">
          <cell r="E95">
            <v>5.95</v>
          </cell>
          <cell r="F95">
            <v>74.62</v>
          </cell>
          <cell r="G95">
            <v>94</v>
          </cell>
          <cell r="K95">
            <v>9.59</v>
          </cell>
        </row>
        <row r="96">
          <cell r="E96">
            <v>5.97</v>
          </cell>
          <cell r="F96">
            <v>75.28</v>
          </cell>
          <cell r="G96">
            <v>95</v>
          </cell>
          <cell r="K96">
            <v>9.63</v>
          </cell>
        </row>
        <row r="97">
          <cell r="E97">
            <v>6</v>
          </cell>
          <cell r="F97">
            <v>75.94</v>
          </cell>
          <cell r="G97">
            <v>96</v>
          </cell>
          <cell r="K97">
            <v>9.66</v>
          </cell>
        </row>
        <row r="98">
          <cell r="E98">
            <v>6.02</v>
          </cell>
          <cell r="F98">
            <v>76.6</v>
          </cell>
          <cell r="G98">
            <v>97</v>
          </cell>
          <cell r="K98">
            <v>9.7</v>
          </cell>
        </row>
        <row r="99">
          <cell r="E99">
            <v>6.05</v>
          </cell>
          <cell r="F99">
            <v>77.26</v>
          </cell>
          <cell r="G99">
            <v>98</v>
          </cell>
          <cell r="K99">
            <v>9.74</v>
          </cell>
        </row>
        <row r="100">
          <cell r="E100">
            <v>6.08</v>
          </cell>
          <cell r="F100">
            <v>77.92</v>
          </cell>
          <cell r="G100">
            <v>99</v>
          </cell>
          <cell r="K100">
            <v>9.77</v>
          </cell>
        </row>
        <row r="101">
          <cell r="E101">
            <v>6.1</v>
          </cell>
          <cell r="F101">
            <v>78.58</v>
          </cell>
          <cell r="G101">
            <v>100</v>
          </cell>
          <cell r="K101">
            <v>9.81</v>
          </cell>
        </row>
        <row r="102">
          <cell r="E102">
            <v>6.12</v>
          </cell>
          <cell r="F102">
            <v>79.24</v>
          </cell>
          <cell r="G102">
            <v>101</v>
          </cell>
          <cell r="K102">
            <v>9.85</v>
          </cell>
        </row>
        <row r="103">
          <cell r="E103">
            <v>6.15</v>
          </cell>
          <cell r="F103">
            <v>79.88</v>
          </cell>
          <cell r="G103">
            <v>102</v>
          </cell>
          <cell r="K103">
            <v>9.89</v>
          </cell>
        </row>
        <row r="104">
          <cell r="E104">
            <v>6.17</v>
          </cell>
          <cell r="F104">
            <v>80.54</v>
          </cell>
          <cell r="G104">
            <v>103</v>
          </cell>
          <cell r="K104">
            <v>9.92</v>
          </cell>
        </row>
        <row r="105">
          <cell r="E105">
            <v>6.2</v>
          </cell>
          <cell r="F105">
            <v>81.2</v>
          </cell>
          <cell r="G105">
            <v>104</v>
          </cell>
          <cell r="K105">
            <v>9.96</v>
          </cell>
        </row>
        <row r="106">
          <cell r="E106">
            <v>6.22</v>
          </cell>
          <cell r="F106">
            <v>81.86</v>
          </cell>
          <cell r="G106">
            <v>105</v>
          </cell>
          <cell r="K106">
            <v>10</v>
          </cell>
        </row>
        <row r="107">
          <cell r="E107">
            <v>6.25</v>
          </cell>
          <cell r="F107">
            <v>82.5</v>
          </cell>
          <cell r="G107">
            <v>106</v>
          </cell>
          <cell r="K107">
            <v>10.04</v>
          </cell>
        </row>
        <row r="108">
          <cell r="E108">
            <v>6.27</v>
          </cell>
          <cell r="F108">
            <v>83.16</v>
          </cell>
          <cell r="G108">
            <v>107</v>
          </cell>
          <cell r="K108">
            <v>10.08</v>
          </cell>
        </row>
        <row r="109">
          <cell r="E109">
            <v>6.3</v>
          </cell>
          <cell r="F109">
            <v>83.82</v>
          </cell>
          <cell r="G109">
            <v>108</v>
          </cell>
          <cell r="K109">
            <v>10.12</v>
          </cell>
        </row>
        <row r="110">
          <cell r="E110">
            <v>6.32</v>
          </cell>
          <cell r="F110">
            <v>84.46</v>
          </cell>
          <cell r="G110">
            <v>109</v>
          </cell>
          <cell r="K110">
            <v>10.16</v>
          </cell>
        </row>
        <row r="111">
          <cell r="E111">
            <v>6.35</v>
          </cell>
          <cell r="F111">
            <v>85.12</v>
          </cell>
          <cell r="G111">
            <v>110</v>
          </cell>
          <cell r="K111">
            <v>10.2</v>
          </cell>
        </row>
        <row r="112">
          <cell r="E112">
            <v>6.37</v>
          </cell>
          <cell r="F112">
            <v>85.76</v>
          </cell>
          <cell r="G112">
            <v>111</v>
          </cell>
          <cell r="K112">
            <v>10.24</v>
          </cell>
        </row>
        <row r="113">
          <cell r="E113">
            <v>6.39</v>
          </cell>
          <cell r="F113">
            <v>86.42</v>
          </cell>
          <cell r="G113">
            <v>112</v>
          </cell>
          <cell r="K113">
            <v>10.29</v>
          </cell>
        </row>
        <row r="114">
          <cell r="E114">
            <v>6.41</v>
          </cell>
          <cell r="F114">
            <v>87.06</v>
          </cell>
          <cell r="G114">
            <v>113</v>
          </cell>
          <cell r="K114">
            <v>10.33</v>
          </cell>
        </row>
        <row r="115">
          <cell r="E115">
            <v>6.43</v>
          </cell>
          <cell r="F115">
            <v>87.72</v>
          </cell>
          <cell r="G115">
            <v>114</v>
          </cell>
          <cell r="K115">
            <v>10.37</v>
          </cell>
        </row>
        <row r="116">
          <cell r="E116">
            <v>6.45</v>
          </cell>
          <cell r="F116">
            <v>88.36</v>
          </cell>
          <cell r="G116">
            <v>115</v>
          </cell>
          <cell r="K116">
            <v>10.41</v>
          </cell>
        </row>
        <row r="117">
          <cell r="E117">
            <v>6.47</v>
          </cell>
          <cell r="F117">
            <v>89.02</v>
          </cell>
          <cell r="G117">
            <v>116</v>
          </cell>
          <cell r="K117">
            <v>10.46</v>
          </cell>
        </row>
        <row r="118">
          <cell r="E118">
            <v>6.49</v>
          </cell>
          <cell r="F118">
            <v>89.66</v>
          </cell>
          <cell r="G118">
            <v>117</v>
          </cell>
          <cell r="K118">
            <v>10.5</v>
          </cell>
        </row>
        <row r="119">
          <cell r="E119">
            <v>6.51</v>
          </cell>
          <cell r="F119">
            <v>90.3</v>
          </cell>
          <cell r="G119">
            <v>118</v>
          </cell>
          <cell r="K119">
            <v>10.55</v>
          </cell>
        </row>
        <row r="120">
          <cell r="E120">
            <v>6.53</v>
          </cell>
          <cell r="F120">
            <v>90.96</v>
          </cell>
          <cell r="G120">
            <v>119</v>
          </cell>
          <cell r="K120">
            <v>10.6</v>
          </cell>
        </row>
        <row r="121">
          <cell r="E121">
            <v>6.55</v>
          </cell>
          <cell r="F121">
            <v>91.6</v>
          </cell>
          <cell r="G121">
            <v>120</v>
          </cell>
          <cell r="K121">
            <v>10.64</v>
          </cell>
        </row>
        <row r="122">
          <cell r="E122">
            <v>6.57</v>
          </cell>
          <cell r="F122">
            <v>92.24</v>
          </cell>
          <cell r="G122">
            <v>121</v>
          </cell>
          <cell r="K122">
            <v>10.69</v>
          </cell>
        </row>
        <row r="123">
          <cell r="E123">
            <v>6.59</v>
          </cell>
          <cell r="F123">
            <v>92.88</v>
          </cell>
          <cell r="G123">
            <v>122</v>
          </cell>
          <cell r="K123">
            <v>10.74</v>
          </cell>
        </row>
        <row r="124">
          <cell r="E124">
            <v>6.6</v>
          </cell>
          <cell r="F124">
            <v>93.54</v>
          </cell>
          <cell r="G124">
            <v>123</v>
          </cell>
          <cell r="K124">
            <v>10.79</v>
          </cell>
        </row>
        <row r="125">
          <cell r="E125">
            <v>6.62</v>
          </cell>
          <cell r="F125">
            <v>94.18</v>
          </cell>
          <cell r="G125">
            <v>124</v>
          </cell>
          <cell r="K125">
            <v>10.84</v>
          </cell>
        </row>
        <row r="126">
          <cell r="E126">
            <v>6.63</v>
          </cell>
          <cell r="F126">
            <v>94.82</v>
          </cell>
          <cell r="G126">
            <v>125</v>
          </cell>
          <cell r="K126">
            <v>10.89</v>
          </cell>
        </row>
        <row r="127">
          <cell r="E127">
            <v>6.64</v>
          </cell>
          <cell r="F127">
            <v>95.46</v>
          </cell>
          <cell r="G127">
            <v>126</v>
          </cell>
          <cell r="K127">
            <v>10.95</v>
          </cell>
        </row>
        <row r="128">
          <cell r="E128">
            <v>6.66</v>
          </cell>
          <cell r="F128">
            <v>96.1</v>
          </cell>
          <cell r="G128">
            <v>127</v>
          </cell>
          <cell r="K128">
            <v>11</v>
          </cell>
        </row>
        <row r="129">
          <cell r="E129">
            <v>6.67</v>
          </cell>
          <cell r="F129">
            <v>96.74</v>
          </cell>
          <cell r="G129">
            <v>128</v>
          </cell>
          <cell r="K129">
            <v>11.05</v>
          </cell>
        </row>
        <row r="130">
          <cell r="E130">
            <v>6.69</v>
          </cell>
          <cell r="F130">
            <v>97.38</v>
          </cell>
          <cell r="G130">
            <v>129</v>
          </cell>
          <cell r="K130">
            <v>11.11</v>
          </cell>
        </row>
        <row r="131">
          <cell r="E131">
            <v>6.7</v>
          </cell>
          <cell r="F131">
            <v>98.02</v>
          </cell>
          <cell r="G131">
            <v>130</v>
          </cell>
          <cell r="K131">
            <v>11.17</v>
          </cell>
        </row>
        <row r="132">
          <cell r="E132">
            <v>6.72</v>
          </cell>
          <cell r="F132">
            <v>98.66</v>
          </cell>
          <cell r="G132">
            <v>131</v>
          </cell>
          <cell r="K132">
            <v>11.23</v>
          </cell>
        </row>
        <row r="133">
          <cell r="E133">
            <v>6.73</v>
          </cell>
          <cell r="F133">
            <v>99.3</v>
          </cell>
          <cell r="G133">
            <v>132</v>
          </cell>
          <cell r="K133">
            <v>11.28</v>
          </cell>
        </row>
        <row r="134">
          <cell r="E134">
            <v>6.75</v>
          </cell>
          <cell r="F134">
            <v>99.94</v>
          </cell>
          <cell r="G134">
            <v>133</v>
          </cell>
          <cell r="K134">
            <v>11.35</v>
          </cell>
        </row>
        <row r="135">
          <cell r="E135">
            <v>6.76</v>
          </cell>
          <cell r="F135">
            <v>100.58</v>
          </cell>
          <cell r="G135">
            <v>134</v>
          </cell>
          <cell r="K135">
            <v>11.41</v>
          </cell>
        </row>
        <row r="136">
          <cell r="E136">
            <v>6.78</v>
          </cell>
          <cell r="F136">
            <v>101.22</v>
          </cell>
          <cell r="G136">
            <v>135</v>
          </cell>
          <cell r="K136">
            <v>11.47</v>
          </cell>
        </row>
        <row r="137">
          <cell r="E137">
            <v>6.79</v>
          </cell>
          <cell r="F137">
            <v>101.86</v>
          </cell>
          <cell r="G137">
            <v>136</v>
          </cell>
          <cell r="K137">
            <v>11.54</v>
          </cell>
        </row>
        <row r="138">
          <cell r="E138">
            <v>6.81</v>
          </cell>
          <cell r="F138">
            <v>102.5</v>
          </cell>
          <cell r="G138">
            <v>137</v>
          </cell>
          <cell r="K138">
            <v>11.61</v>
          </cell>
        </row>
        <row r="139">
          <cell r="E139">
            <v>6.82</v>
          </cell>
          <cell r="F139">
            <v>103.12</v>
          </cell>
          <cell r="G139">
            <v>138</v>
          </cell>
          <cell r="K139">
            <v>11.68</v>
          </cell>
        </row>
        <row r="140">
          <cell r="E140">
            <v>6.84</v>
          </cell>
          <cell r="F140">
            <v>103.76</v>
          </cell>
          <cell r="G140">
            <v>139</v>
          </cell>
          <cell r="K140">
            <v>11.75</v>
          </cell>
        </row>
        <row r="141">
          <cell r="E141">
            <v>6.85</v>
          </cell>
          <cell r="F141">
            <v>104.4</v>
          </cell>
          <cell r="G141">
            <v>140</v>
          </cell>
          <cell r="K141">
            <v>11.83</v>
          </cell>
        </row>
        <row r="142">
          <cell r="E142">
            <v>6.87</v>
          </cell>
          <cell r="F142">
            <v>105</v>
          </cell>
          <cell r="G142">
            <v>141</v>
          </cell>
          <cell r="K142">
            <v>11.91</v>
          </cell>
        </row>
        <row r="143">
          <cell r="E143">
            <v>6.88</v>
          </cell>
          <cell r="F143">
            <v>105.66</v>
          </cell>
          <cell r="G143">
            <v>142</v>
          </cell>
          <cell r="K143">
            <v>11.99</v>
          </cell>
        </row>
        <row r="144">
          <cell r="E144">
            <v>6.9</v>
          </cell>
          <cell r="F144">
            <v>106.3</v>
          </cell>
          <cell r="G144">
            <v>143</v>
          </cell>
          <cell r="K144">
            <v>12.08</v>
          </cell>
        </row>
        <row r="145">
          <cell r="E145">
            <v>6.91</v>
          </cell>
          <cell r="F145">
            <v>106.94</v>
          </cell>
          <cell r="G145">
            <v>144</v>
          </cell>
          <cell r="K145">
            <v>12.17</v>
          </cell>
        </row>
        <row r="146">
          <cell r="E146">
            <v>6.92</v>
          </cell>
          <cell r="F146">
            <v>107.56</v>
          </cell>
          <cell r="G146">
            <v>145</v>
          </cell>
          <cell r="K146">
            <v>12.27</v>
          </cell>
        </row>
        <row r="147">
          <cell r="E147">
            <v>6.94</v>
          </cell>
          <cell r="F147">
            <v>108.2</v>
          </cell>
          <cell r="G147">
            <v>146</v>
          </cell>
          <cell r="K147">
            <v>12.37</v>
          </cell>
        </row>
        <row r="148">
          <cell r="E148">
            <v>6.96</v>
          </cell>
          <cell r="F148">
            <v>108.84</v>
          </cell>
          <cell r="G148">
            <v>147</v>
          </cell>
          <cell r="K148">
            <v>12.49</v>
          </cell>
        </row>
        <row r="149">
          <cell r="E149">
            <v>6.97</v>
          </cell>
          <cell r="F149">
            <v>109.46</v>
          </cell>
          <cell r="G149">
            <v>148</v>
          </cell>
          <cell r="K149">
            <v>12.62</v>
          </cell>
        </row>
        <row r="150">
          <cell r="E150">
            <v>6.99</v>
          </cell>
          <cell r="F150">
            <v>110.1</v>
          </cell>
          <cell r="G150">
            <v>149</v>
          </cell>
          <cell r="K150">
            <v>12.76</v>
          </cell>
        </row>
        <row r="151">
          <cell r="E151">
            <v>7</v>
          </cell>
          <cell r="F151">
            <v>110.72</v>
          </cell>
          <cell r="G151">
            <v>150</v>
          </cell>
          <cell r="K151">
            <v>12.93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zoomScale="115" zoomScaleNormal="115" zoomScalePageLayoutView="0" workbookViewId="0" topLeftCell="A2">
      <selection activeCell="D9" sqref="D9"/>
    </sheetView>
  </sheetViews>
  <sheetFormatPr defaultColWidth="9.140625" defaultRowHeight="12.75"/>
  <cols>
    <col min="1" max="1" width="6.140625" style="5" customWidth="1"/>
    <col min="2" max="2" width="11.140625" style="9" customWidth="1"/>
    <col min="3" max="3" width="13.421875" style="9" customWidth="1"/>
    <col min="4" max="4" width="12.8515625" style="9" customWidth="1"/>
    <col min="5" max="5" width="31.00390625" style="9" customWidth="1"/>
    <col min="6" max="6" width="8.00390625" style="117" customWidth="1"/>
    <col min="7" max="7" width="7.28125" style="36" customWidth="1"/>
    <col min="8" max="8" width="6.7109375" style="32" customWidth="1"/>
    <col min="9" max="9" width="7.7109375" style="5" customWidth="1"/>
    <col min="10" max="10" width="7.7109375" style="82" customWidth="1"/>
    <col min="11" max="11" width="9.8515625" style="5" customWidth="1"/>
    <col min="12" max="12" width="8.57421875" style="79" customWidth="1"/>
    <col min="13" max="13" width="7.8515625" style="5" customWidth="1"/>
    <col min="14" max="14" width="7.7109375" style="5" customWidth="1"/>
    <col min="15" max="15" width="17.421875" style="17" customWidth="1"/>
    <col min="16" max="16384" width="9.140625" style="5" customWidth="1"/>
  </cols>
  <sheetData>
    <row r="1" spans="1:14" ht="27">
      <c r="A1" s="164" t="s">
        <v>20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3:10" ht="18.75">
      <c r="C2" s="69"/>
      <c r="D2" s="13"/>
      <c r="E2" s="13"/>
      <c r="F2" s="166"/>
      <c r="G2" s="166"/>
      <c r="H2" s="166"/>
      <c r="I2" s="166"/>
      <c r="J2" s="166"/>
    </row>
    <row r="3" spans="1:5" ht="18.75" customHeight="1">
      <c r="A3" s="21" t="s">
        <v>39</v>
      </c>
      <c r="B3" s="22"/>
      <c r="C3" s="109"/>
      <c r="D3" s="109"/>
      <c r="E3" s="70"/>
    </row>
    <row r="4" spans="1:2" ht="18.75" customHeight="1">
      <c r="A4" s="167" t="s">
        <v>40</v>
      </c>
      <c r="B4" s="167"/>
    </row>
    <row r="5" spans="1:15" ht="25.5">
      <c r="A5" s="168" t="s">
        <v>30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4:14" ht="20.25">
      <c r="D6" s="24"/>
      <c r="E6" s="24"/>
      <c r="F6" s="162"/>
      <c r="G6" s="162"/>
      <c r="H6" s="162"/>
      <c r="I6" s="162"/>
      <c r="J6" s="162"/>
      <c r="K6" s="10"/>
      <c r="L6" s="81"/>
      <c r="M6" s="11"/>
      <c r="N6" s="12"/>
    </row>
    <row r="7" spans="1:15" s="16" customFormat="1" ht="25.5" customHeight="1">
      <c r="A7" s="165" t="s">
        <v>9</v>
      </c>
      <c r="B7" s="160" t="s">
        <v>0</v>
      </c>
      <c r="C7" s="160" t="s">
        <v>1</v>
      </c>
      <c r="D7" s="160" t="s">
        <v>8</v>
      </c>
      <c r="E7" s="160" t="s">
        <v>15</v>
      </c>
      <c r="F7" s="161" t="s">
        <v>2</v>
      </c>
      <c r="G7" s="161"/>
      <c r="H7" s="161" t="s">
        <v>3</v>
      </c>
      <c r="I7" s="161"/>
      <c r="J7" s="161" t="s">
        <v>4</v>
      </c>
      <c r="K7" s="161"/>
      <c r="L7" s="160" t="s">
        <v>11</v>
      </c>
      <c r="M7" s="160"/>
      <c r="N7" s="163" t="s">
        <v>5</v>
      </c>
      <c r="O7" s="160" t="s">
        <v>16</v>
      </c>
    </row>
    <row r="8" spans="1:15" s="16" customFormat="1" ht="20.25" customHeight="1">
      <c r="A8" s="165"/>
      <c r="B8" s="160"/>
      <c r="C8" s="160"/>
      <c r="D8" s="160"/>
      <c r="E8" s="160"/>
      <c r="F8" s="114" t="s">
        <v>12</v>
      </c>
      <c r="G8" s="18" t="s">
        <v>6</v>
      </c>
      <c r="H8" s="99" t="s">
        <v>12</v>
      </c>
      <c r="I8" s="18" t="s">
        <v>6</v>
      </c>
      <c r="J8" s="80" t="s">
        <v>12</v>
      </c>
      <c r="K8" s="18" t="s">
        <v>6</v>
      </c>
      <c r="L8" s="80" t="s">
        <v>12</v>
      </c>
      <c r="M8" s="18" t="s">
        <v>6</v>
      </c>
      <c r="N8" s="163"/>
      <c r="O8" s="160"/>
    </row>
    <row r="9" spans="1:15" s="16" customFormat="1" ht="20.25" customHeight="1">
      <c r="A9" s="2">
        <v>1</v>
      </c>
      <c r="B9" s="71" t="s">
        <v>167</v>
      </c>
      <c r="C9" s="25" t="s">
        <v>55</v>
      </c>
      <c r="D9" s="77" t="s">
        <v>56</v>
      </c>
      <c r="E9" s="74" t="s">
        <v>44</v>
      </c>
      <c r="F9" s="151" t="s">
        <v>154</v>
      </c>
      <c r="G9" s="129">
        <v>55</v>
      </c>
      <c r="H9" s="97">
        <v>3.95</v>
      </c>
      <c r="I9" s="149">
        <f>IF(ISNA(VLOOKUP(H9,'[1]P-ti'!N$2:P$151,3,TRUE)),0,VLOOKUP(H9,'[1]P-ti'!N$2:P$151,3,TRUE))</f>
        <v>55</v>
      </c>
      <c r="J9" s="97">
        <v>37.72</v>
      </c>
      <c r="K9" s="149">
        <f>IF(ISNA(VLOOKUP(J9,'[1]P-ti'!O$2:P$151,2,TRUE)),0,VLOOKUP(J9,'[1]P-ti'!O$2:P$151,2,TRUE))</f>
        <v>58</v>
      </c>
      <c r="L9" s="139" t="s">
        <v>217</v>
      </c>
      <c r="M9" s="129">
        <v>15</v>
      </c>
      <c r="N9" s="149">
        <f aca="true" t="shared" si="0" ref="N9:N28">G9+I9+K9+M9</f>
        <v>183</v>
      </c>
      <c r="O9" s="67" t="s">
        <v>47</v>
      </c>
    </row>
    <row r="10" spans="1:15" s="16" customFormat="1" ht="15.75">
      <c r="A10" s="2">
        <v>2</v>
      </c>
      <c r="B10" s="25" t="s">
        <v>64</v>
      </c>
      <c r="C10" s="71" t="s">
        <v>65</v>
      </c>
      <c r="D10" s="77" t="s">
        <v>66</v>
      </c>
      <c r="E10" s="74" t="s">
        <v>44</v>
      </c>
      <c r="F10" s="98" t="s">
        <v>163</v>
      </c>
      <c r="G10" s="129">
        <v>38</v>
      </c>
      <c r="H10" s="97">
        <v>3.63</v>
      </c>
      <c r="I10" s="149">
        <f>IF(ISNA(VLOOKUP(H10,'[1]P-ti'!N$2:P$151,3,TRUE)),0,VLOOKUP(H10,'[1]P-ti'!N$2:P$151,3,TRUE))</f>
        <v>44</v>
      </c>
      <c r="J10" s="97">
        <v>40.14</v>
      </c>
      <c r="K10" s="149">
        <f>IF(ISNA(VLOOKUP(J10,'[1]P-ti'!O$2:P$151,2,TRUE)),0,VLOOKUP(J10,'[1]P-ti'!O$2:P$151,2,TRUE))</f>
        <v>63</v>
      </c>
      <c r="L10" s="139" t="s">
        <v>209</v>
      </c>
      <c r="M10" s="129">
        <v>11</v>
      </c>
      <c r="N10" s="149">
        <f t="shared" si="0"/>
        <v>156</v>
      </c>
      <c r="O10" s="67" t="s">
        <v>47</v>
      </c>
    </row>
    <row r="11" spans="1:15" s="14" customFormat="1" ht="15.75">
      <c r="A11" s="2">
        <v>3</v>
      </c>
      <c r="B11" s="72" t="s">
        <v>59</v>
      </c>
      <c r="C11" s="71" t="s">
        <v>60</v>
      </c>
      <c r="D11" s="73" t="s">
        <v>35</v>
      </c>
      <c r="E11" s="74" t="s">
        <v>44</v>
      </c>
      <c r="F11" s="98" t="s">
        <v>157</v>
      </c>
      <c r="G11" s="129">
        <v>42</v>
      </c>
      <c r="H11" s="97">
        <v>3.51</v>
      </c>
      <c r="I11" s="149">
        <f>IF(ISNA(VLOOKUP(H11,'[1]P-ti'!N$2:P$151,3,TRUE)),0,VLOOKUP(H11,'[1]P-ti'!N$2:P$151,3,TRUE))</f>
        <v>40</v>
      </c>
      <c r="J11" s="97">
        <v>39.78</v>
      </c>
      <c r="K11" s="149">
        <f>IF(ISNA(VLOOKUP(J11,'[1]P-ti'!O$2:P$151,2,TRUE)),0,VLOOKUP(J11,'[1]P-ti'!O$2:P$151,2,TRUE))</f>
        <v>62</v>
      </c>
      <c r="L11" s="139" t="s">
        <v>214</v>
      </c>
      <c r="M11" s="129">
        <v>0</v>
      </c>
      <c r="N11" s="149">
        <f t="shared" si="0"/>
        <v>144</v>
      </c>
      <c r="O11" s="67" t="s">
        <v>47</v>
      </c>
    </row>
    <row r="12" spans="1:15" s="14" customFormat="1" ht="15.75">
      <c r="A12" s="2">
        <v>4</v>
      </c>
      <c r="B12" s="25" t="s">
        <v>57</v>
      </c>
      <c r="C12" s="71" t="s">
        <v>32</v>
      </c>
      <c r="D12" s="77" t="s">
        <v>58</v>
      </c>
      <c r="E12" s="74" t="s">
        <v>44</v>
      </c>
      <c r="F12" s="98" t="s">
        <v>148</v>
      </c>
      <c r="G12" s="129">
        <v>26</v>
      </c>
      <c r="H12" s="97">
        <v>3.49</v>
      </c>
      <c r="I12" s="149">
        <f>IF(ISNA(VLOOKUP(H12,'[1]P-ti'!N$2:P$151,3,TRUE)),0,VLOOKUP(H12,'[1]P-ti'!N$2:P$151,3,TRUE))</f>
        <v>39</v>
      </c>
      <c r="J12" s="97">
        <v>40.49</v>
      </c>
      <c r="K12" s="149">
        <f>IF(ISNA(VLOOKUP(J12,'[1]P-ti'!O$2:P$151,2,TRUE)),0,VLOOKUP(J12,'[1]P-ti'!O$2:P$151,2,TRUE))</f>
        <v>64</v>
      </c>
      <c r="L12" s="139" t="s">
        <v>204</v>
      </c>
      <c r="M12" s="129">
        <v>12</v>
      </c>
      <c r="N12" s="149">
        <f t="shared" si="0"/>
        <v>141</v>
      </c>
      <c r="O12" s="67" t="s">
        <v>47</v>
      </c>
    </row>
    <row r="13" spans="1:15" s="14" customFormat="1" ht="15.75">
      <c r="A13" s="2">
        <v>5</v>
      </c>
      <c r="B13" s="71" t="s">
        <v>111</v>
      </c>
      <c r="C13" s="14" t="s">
        <v>112</v>
      </c>
      <c r="D13" s="77" t="s">
        <v>113</v>
      </c>
      <c r="E13" s="75" t="s">
        <v>98</v>
      </c>
      <c r="F13" s="98" t="s">
        <v>145</v>
      </c>
      <c r="G13" s="129">
        <v>42</v>
      </c>
      <c r="H13" s="97">
        <v>3.91</v>
      </c>
      <c r="I13" s="149">
        <f>IF(ISNA(VLOOKUP(H13,'[2]P-ti'!E$2:I$151,3,TRUE)),0,VLOOKUP(H13,'[2]P-ti'!E$2:I$151,3,TRUE))</f>
        <v>26</v>
      </c>
      <c r="J13" s="97">
        <v>33.48</v>
      </c>
      <c r="K13" s="149">
        <f>IF(ISNA(VLOOKUP(J13,'[2]P-ti'!F$2:K$151,2,TRUE)),0,VLOOKUP(J13,'[2]P-ti'!F$2:K$151,2,TRUE))</f>
        <v>33</v>
      </c>
      <c r="L13" s="136" t="s">
        <v>216</v>
      </c>
      <c r="M13" s="129">
        <v>33</v>
      </c>
      <c r="N13" s="149">
        <f t="shared" si="0"/>
        <v>134</v>
      </c>
      <c r="O13" s="67"/>
    </row>
    <row r="14" spans="1:15" s="14" customFormat="1" ht="15.75">
      <c r="A14" s="2">
        <v>6</v>
      </c>
      <c r="B14" s="71" t="s">
        <v>67</v>
      </c>
      <c r="C14" s="14" t="s">
        <v>68</v>
      </c>
      <c r="D14" s="77" t="s">
        <v>69</v>
      </c>
      <c r="E14" s="74" t="s">
        <v>44</v>
      </c>
      <c r="F14" s="151" t="s">
        <v>146</v>
      </c>
      <c r="G14" s="129">
        <v>26</v>
      </c>
      <c r="H14" s="97">
        <v>3.48</v>
      </c>
      <c r="I14" s="149">
        <f>IF(ISNA(VLOOKUP(H14,'[1]P-ti'!N$2:P$151,3,TRUE)),0,VLOOKUP(H14,'[1]P-ti'!N$2:P$151,3,TRUE))</f>
        <v>39</v>
      </c>
      <c r="J14" s="152">
        <v>31.45</v>
      </c>
      <c r="K14" s="149">
        <f>IF(ISNA(VLOOKUP(J14,'[1]P-ti'!O$2:P$151,2,TRUE)),0,VLOOKUP(J14,'[1]P-ti'!O$2:P$151,2,TRUE))</f>
        <v>46</v>
      </c>
      <c r="L14" s="137" t="s">
        <v>215</v>
      </c>
      <c r="M14" s="129">
        <v>21</v>
      </c>
      <c r="N14" s="149">
        <f t="shared" si="0"/>
        <v>132</v>
      </c>
      <c r="O14" s="67" t="s">
        <v>47</v>
      </c>
    </row>
    <row r="15" spans="1:15" s="14" customFormat="1" ht="15.75">
      <c r="A15" s="2">
        <v>7</v>
      </c>
      <c r="B15" s="71" t="s">
        <v>122</v>
      </c>
      <c r="C15" s="14" t="s">
        <v>123</v>
      </c>
      <c r="D15" s="77" t="s">
        <v>124</v>
      </c>
      <c r="E15" s="75" t="s">
        <v>98</v>
      </c>
      <c r="F15" s="98" t="s">
        <v>151</v>
      </c>
      <c r="G15" s="129">
        <v>32</v>
      </c>
      <c r="H15" s="97">
        <v>3.57</v>
      </c>
      <c r="I15" s="149">
        <f>IF(ISNA(VLOOKUP(H15,'[2]P-ti'!E$2:I$151,3,TRUE)),0,VLOOKUP(H15,'[2]P-ti'!E$2:I$151,3,TRUE))</f>
        <v>14</v>
      </c>
      <c r="J15" s="97">
        <v>38.68</v>
      </c>
      <c r="K15" s="149">
        <f>IF(ISNA(VLOOKUP(J15,'[2]P-ti'!F$2:K$151,2,TRUE)),0,VLOOKUP(J15,'[2]P-ti'!F$2:K$151,2,TRUE))</f>
        <v>40</v>
      </c>
      <c r="L15" s="136" t="s">
        <v>200</v>
      </c>
      <c r="M15" s="129">
        <v>24</v>
      </c>
      <c r="N15" s="149">
        <f t="shared" si="0"/>
        <v>110</v>
      </c>
      <c r="O15" s="67"/>
    </row>
    <row r="16" spans="1:15" s="14" customFormat="1" ht="15.75">
      <c r="A16" s="2">
        <v>8</v>
      </c>
      <c r="B16" s="71" t="s">
        <v>116</v>
      </c>
      <c r="C16" s="14" t="s">
        <v>117</v>
      </c>
      <c r="D16" s="77" t="s">
        <v>118</v>
      </c>
      <c r="E16" s="75" t="s">
        <v>98</v>
      </c>
      <c r="F16" s="98" t="s">
        <v>155</v>
      </c>
      <c r="G16" s="129">
        <v>42</v>
      </c>
      <c r="H16" s="97">
        <v>3.78</v>
      </c>
      <c r="I16" s="149">
        <f>IF(ISNA(VLOOKUP(H16,'[2]P-ti'!E$2:I$151,3,TRUE)),0,VLOOKUP(H16,'[2]P-ti'!E$2:I$151,3,TRUE))</f>
        <v>21</v>
      </c>
      <c r="J16" s="97">
        <v>33.91</v>
      </c>
      <c r="K16" s="149">
        <f>IF(ISNA(VLOOKUP(J16,'[2]P-ti'!F$2:K$151,2,TRUE)),0,VLOOKUP(J16,'[2]P-ti'!F$2:K$151,2,TRUE))</f>
        <v>33</v>
      </c>
      <c r="L16" s="137" t="s">
        <v>212</v>
      </c>
      <c r="M16" s="129">
        <v>11</v>
      </c>
      <c r="N16" s="149">
        <f t="shared" si="0"/>
        <v>107</v>
      </c>
      <c r="O16" s="67"/>
    </row>
    <row r="17" spans="1:15" s="14" customFormat="1" ht="15.75">
      <c r="A17" s="2">
        <v>8</v>
      </c>
      <c r="B17" s="71" t="s">
        <v>92</v>
      </c>
      <c r="C17" s="14" t="s">
        <v>93</v>
      </c>
      <c r="D17" s="77" t="s">
        <v>94</v>
      </c>
      <c r="E17" s="75" t="s">
        <v>85</v>
      </c>
      <c r="F17" s="98" t="s">
        <v>152</v>
      </c>
      <c r="G17" s="129">
        <v>28</v>
      </c>
      <c r="H17" s="97">
        <v>2.94</v>
      </c>
      <c r="I17" s="149">
        <f>IF(ISNA(VLOOKUP(H17,'[1]P-ti'!N$2:P$151,3,TRUE)),0,VLOOKUP(H17,'[1]P-ti'!N$2:P$151,3,TRUE))</f>
        <v>21</v>
      </c>
      <c r="J17" s="97">
        <v>37.82</v>
      </c>
      <c r="K17" s="149">
        <f>IF(ISNA(VLOOKUP(J17,'[1]P-ti'!O$2:P$151,2,TRUE)),0,VLOOKUP(J17,'[1]P-ti'!O$2:P$151,2,TRUE))</f>
        <v>58</v>
      </c>
      <c r="L17" s="139" t="s">
        <v>213</v>
      </c>
      <c r="M17" s="129">
        <v>0</v>
      </c>
      <c r="N17" s="149">
        <f t="shared" si="0"/>
        <v>107</v>
      </c>
      <c r="O17" s="67" t="s">
        <v>86</v>
      </c>
    </row>
    <row r="18" spans="1:15" s="14" customFormat="1" ht="15.75">
      <c r="A18" s="2">
        <v>10</v>
      </c>
      <c r="B18" s="71" t="s">
        <v>125</v>
      </c>
      <c r="C18" s="14" t="s">
        <v>126</v>
      </c>
      <c r="D18" s="77" t="s">
        <v>127</v>
      </c>
      <c r="E18" s="75" t="s">
        <v>98</v>
      </c>
      <c r="F18" s="98" t="s">
        <v>156</v>
      </c>
      <c r="G18" s="129">
        <v>46</v>
      </c>
      <c r="H18" s="97">
        <v>3.64</v>
      </c>
      <c r="I18" s="149">
        <f>IF(ISNA(VLOOKUP(H18,'[2]P-ti'!E$2:I$151,3,TRUE)),0,VLOOKUP(H18,'[2]P-ti'!E$2:I$151,3,TRUE))</f>
        <v>17</v>
      </c>
      <c r="J18" s="152">
        <v>34.4</v>
      </c>
      <c r="K18" s="149">
        <f>IF(ISNA(VLOOKUP(J18,'[2]P-ti'!F$2:K$151,2,TRUE)),0,VLOOKUP(J18,'[2]P-ti'!F$2:K$151,2,TRUE))</f>
        <v>34</v>
      </c>
      <c r="L18" s="139" t="s">
        <v>203</v>
      </c>
      <c r="M18" s="129">
        <v>0</v>
      </c>
      <c r="N18" s="149">
        <f t="shared" si="0"/>
        <v>97</v>
      </c>
      <c r="O18" s="67"/>
    </row>
    <row r="19" spans="1:15" s="14" customFormat="1" ht="15.75">
      <c r="A19" s="2">
        <v>11</v>
      </c>
      <c r="B19" s="71" t="s">
        <v>61</v>
      </c>
      <c r="C19" s="14" t="s">
        <v>62</v>
      </c>
      <c r="D19" s="77" t="s">
        <v>63</v>
      </c>
      <c r="E19" s="75" t="s">
        <v>44</v>
      </c>
      <c r="F19" s="98" t="s">
        <v>160</v>
      </c>
      <c r="G19" s="129">
        <v>33</v>
      </c>
      <c r="H19" s="97">
        <v>3.53</v>
      </c>
      <c r="I19" s="149">
        <f>IF(ISNA(VLOOKUP(H19,'[1]P-ti'!N$2:P$151,3,TRUE)),0,VLOOKUP(H19,'[1]P-ti'!N$2:P$151,3,TRUE))</f>
        <v>41</v>
      </c>
      <c r="J19" s="152" t="s">
        <v>182</v>
      </c>
      <c r="K19" s="149">
        <f>IF(ISNA(VLOOKUP(J19,'[1]P-ti'!O$2:P$151,2,TRUE)),0,VLOOKUP(J19,'[1]P-ti'!O$2:P$151,2,TRUE))</f>
        <v>0</v>
      </c>
      <c r="L19" s="138" t="s">
        <v>201</v>
      </c>
      <c r="M19" s="129">
        <v>13</v>
      </c>
      <c r="N19" s="149">
        <f t="shared" si="0"/>
        <v>87</v>
      </c>
      <c r="O19" s="67" t="s">
        <v>47</v>
      </c>
    </row>
    <row r="20" spans="1:15" s="14" customFormat="1" ht="15.75">
      <c r="A20" s="2">
        <v>12</v>
      </c>
      <c r="B20" s="71" t="s">
        <v>143</v>
      </c>
      <c r="C20" s="14" t="s">
        <v>141</v>
      </c>
      <c r="D20" s="77"/>
      <c r="E20" s="75" t="s">
        <v>98</v>
      </c>
      <c r="F20" s="98">
        <v>10.06</v>
      </c>
      <c r="G20" s="129">
        <v>26</v>
      </c>
      <c r="H20" s="97">
        <v>3.3</v>
      </c>
      <c r="I20" s="149">
        <f>IF(ISNA(VLOOKUP(H20,'[2]P-ti'!E$2:I$151,3,TRUE)),0,VLOOKUP(H20,'[2]P-ti'!E$2:I$151,3,TRUE))</f>
        <v>5</v>
      </c>
      <c r="J20" s="152">
        <v>30.85</v>
      </c>
      <c r="K20" s="149">
        <f>IF(ISNA(VLOOKUP(J20,'[2]P-ti'!F$2:K$151,2,TRUE)),0,VLOOKUP(J20,'[2]P-ti'!F$2:K$151,2,TRUE))</f>
        <v>29</v>
      </c>
      <c r="L20" s="136" t="s">
        <v>211</v>
      </c>
      <c r="M20" s="129">
        <v>24</v>
      </c>
      <c r="N20" s="149">
        <f t="shared" si="0"/>
        <v>84</v>
      </c>
      <c r="O20" s="67"/>
    </row>
    <row r="21" spans="1:15" s="14" customFormat="1" ht="15.75">
      <c r="A21" s="2">
        <v>13</v>
      </c>
      <c r="B21" s="71" t="s">
        <v>114</v>
      </c>
      <c r="C21" s="14" t="s">
        <v>34</v>
      </c>
      <c r="D21" s="77" t="s">
        <v>115</v>
      </c>
      <c r="E21" s="75" t="s">
        <v>98</v>
      </c>
      <c r="F21" s="98">
        <v>10.09</v>
      </c>
      <c r="G21" s="129">
        <v>25</v>
      </c>
      <c r="H21" s="97">
        <v>3.16</v>
      </c>
      <c r="I21" s="149">
        <f>IF(ISNA(VLOOKUP(H21,'[2]P-ti'!E$2:I$151,3,TRUE)),0,VLOOKUP(H21,'[2]P-ti'!E$2:I$151,3,TRUE))</f>
        <v>1</v>
      </c>
      <c r="J21" s="152">
        <v>30.83</v>
      </c>
      <c r="K21" s="149">
        <f>IF(ISNA(VLOOKUP(J21,'[2]P-ti'!F$2:K$151,2,TRUE)),0,VLOOKUP(J21,'[2]P-ti'!F$2:K$151,2,TRUE))</f>
        <v>29</v>
      </c>
      <c r="L21" s="136" t="s">
        <v>206</v>
      </c>
      <c r="M21" s="129">
        <v>4</v>
      </c>
      <c r="N21" s="149">
        <f t="shared" si="0"/>
        <v>59</v>
      </c>
      <c r="O21" s="67"/>
    </row>
    <row r="22" spans="1:15" s="14" customFormat="1" ht="15.75">
      <c r="A22" s="2">
        <v>14</v>
      </c>
      <c r="B22" s="71" t="s">
        <v>135</v>
      </c>
      <c r="C22" s="14" t="s">
        <v>136</v>
      </c>
      <c r="D22" s="77" t="s">
        <v>137</v>
      </c>
      <c r="E22" s="75" t="s">
        <v>98</v>
      </c>
      <c r="F22" s="98">
        <v>10.41</v>
      </c>
      <c r="G22" s="129">
        <v>18</v>
      </c>
      <c r="H22" s="97">
        <v>2.93</v>
      </c>
      <c r="I22" s="149">
        <f>IF(ISNA(VLOOKUP(H22,'[2]P-ti'!E$2:I$151,3,TRUE)),0,VLOOKUP(H22,'[2]P-ti'!E$2:I$151,3,TRUE))</f>
        <v>0</v>
      </c>
      <c r="J22" s="152">
        <v>28.28</v>
      </c>
      <c r="K22" s="149">
        <f>IF(ISNA(VLOOKUP(J22,'[2]P-ti'!F$2:K$151,2,TRUE)),0,VLOOKUP(J22,'[2]P-ti'!F$2:K$151,2,TRUE))</f>
        <v>25</v>
      </c>
      <c r="L22" s="136" t="s">
        <v>199</v>
      </c>
      <c r="M22" s="129">
        <v>0</v>
      </c>
      <c r="N22" s="149">
        <f t="shared" si="0"/>
        <v>43</v>
      </c>
      <c r="O22" s="67"/>
    </row>
    <row r="23" spans="1:15" s="14" customFormat="1" ht="15.75">
      <c r="A23" s="2">
        <v>15</v>
      </c>
      <c r="B23" s="71" t="s">
        <v>130</v>
      </c>
      <c r="C23" s="14" t="s">
        <v>131</v>
      </c>
      <c r="D23" s="77" t="s">
        <v>132</v>
      </c>
      <c r="E23" s="75" t="s">
        <v>98</v>
      </c>
      <c r="F23" s="98" t="s">
        <v>153</v>
      </c>
      <c r="G23" s="129">
        <v>8</v>
      </c>
      <c r="H23" s="97">
        <v>2.68</v>
      </c>
      <c r="I23" s="149">
        <f>IF(ISNA(VLOOKUP(H23,'[2]P-ti'!E$2:I$151,3,TRUE)),0,VLOOKUP(H23,'[2]P-ti'!E$2:I$151,3,TRUE))</f>
        <v>0</v>
      </c>
      <c r="J23" s="152">
        <v>29.05</v>
      </c>
      <c r="K23" s="149">
        <f>IF(ISNA(VLOOKUP(J23,'[2]P-ti'!F$2:K$151,2,TRUE)),0,VLOOKUP(J23,'[2]P-ti'!F$2:K$151,2,TRUE))</f>
        <v>27</v>
      </c>
      <c r="L23" s="136" t="s">
        <v>202</v>
      </c>
      <c r="M23" s="129">
        <v>0</v>
      </c>
      <c r="N23" s="149">
        <f t="shared" si="0"/>
        <v>35</v>
      </c>
      <c r="O23" s="67"/>
    </row>
    <row r="24" spans="1:15" s="14" customFormat="1" ht="15.75">
      <c r="A24" s="2">
        <v>16</v>
      </c>
      <c r="B24" s="71" t="s">
        <v>138</v>
      </c>
      <c r="C24" s="14" t="s">
        <v>144</v>
      </c>
      <c r="D24" s="77" t="s">
        <v>139</v>
      </c>
      <c r="E24" s="75" t="s">
        <v>98</v>
      </c>
      <c r="F24" s="98" t="s">
        <v>158</v>
      </c>
      <c r="G24" s="129">
        <v>9</v>
      </c>
      <c r="H24" s="97">
        <v>2.65</v>
      </c>
      <c r="I24" s="149">
        <f>IF(ISNA(VLOOKUP(H24,'[2]P-ti'!E$2:I$151,3,TRUE)),0,VLOOKUP(H24,'[2]P-ti'!E$2:I$151,3,TRUE))</f>
        <v>0</v>
      </c>
      <c r="J24" s="152">
        <v>26.57</v>
      </c>
      <c r="K24" s="149">
        <f>IF(ISNA(VLOOKUP(J24,'[2]P-ti'!F$2:K$151,2,TRUE)),0,VLOOKUP(J24,'[2]P-ti'!F$2:K$151,2,TRUE))</f>
        <v>23</v>
      </c>
      <c r="L24" s="153" t="s">
        <v>208</v>
      </c>
      <c r="M24" s="129">
        <v>0</v>
      </c>
      <c r="N24" s="149">
        <f t="shared" si="0"/>
        <v>32</v>
      </c>
      <c r="O24" s="67"/>
    </row>
    <row r="25" spans="1:15" s="14" customFormat="1" ht="15.75">
      <c r="A25" s="2">
        <v>17</v>
      </c>
      <c r="B25" s="71" t="s">
        <v>108</v>
      </c>
      <c r="C25" s="14" t="s">
        <v>109</v>
      </c>
      <c r="D25" s="77" t="s">
        <v>110</v>
      </c>
      <c r="E25" s="75" t="s">
        <v>98</v>
      </c>
      <c r="F25" s="98" t="s">
        <v>162</v>
      </c>
      <c r="G25" s="129">
        <v>8</v>
      </c>
      <c r="H25" s="97">
        <v>2.47</v>
      </c>
      <c r="I25" s="149">
        <f>IF(ISNA(VLOOKUP(H25,'[2]P-ti'!E$2:I$151,3,TRUE)),0,VLOOKUP(H25,'[2]P-ti'!E$2:I$151,3,TRUE))</f>
        <v>0</v>
      </c>
      <c r="J25" s="152">
        <v>26.64</v>
      </c>
      <c r="K25" s="149">
        <f>IF(ISNA(VLOOKUP(J25,'[2]P-ti'!F$2:K$151,2,TRUE)),0,VLOOKUP(J25,'[2]P-ti'!F$2:K$151,2,TRUE))</f>
        <v>23</v>
      </c>
      <c r="L25" s="139" t="s">
        <v>205</v>
      </c>
      <c r="M25" s="129">
        <v>0</v>
      </c>
      <c r="N25" s="149">
        <f t="shared" si="0"/>
        <v>31</v>
      </c>
      <c r="O25" s="67"/>
    </row>
    <row r="26" spans="1:15" s="14" customFormat="1" ht="15.75">
      <c r="A26" s="2">
        <v>18</v>
      </c>
      <c r="B26" s="71" t="s">
        <v>128</v>
      </c>
      <c r="C26" s="14" t="s">
        <v>33</v>
      </c>
      <c r="D26" s="77" t="s">
        <v>129</v>
      </c>
      <c r="E26" s="75" t="s">
        <v>98</v>
      </c>
      <c r="F26" s="98" t="s">
        <v>150</v>
      </c>
      <c r="G26" s="129">
        <v>13</v>
      </c>
      <c r="H26" s="97">
        <v>2.83</v>
      </c>
      <c r="I26" s="149">
        <f>IF(ISNA(VLOOKUP(H26,'[2]P-ti'!E$2:I$151,3,TRUE)),0,VLOOKUP(H26,'[2]P-ti'!E$2:I$151,3,TRUE))</f>
        <v>0</v>
      </c>
      <c r="J26" s="152">
        <v>20.67</v>
      </c>
      <c r="K26" s="149">
        <f>IF(ISNA(VLOOKUP(J26,'[2]P-ti'!F$2:K$151,2,TRUE)),0,VLOOKUP(J26,'[2]P-ti'!F$2:K$151,2,TRUE))</f>
        <v>15</v>
      </c>
      <c r="L26" s="136" t="s">
        <v>210</v>
      </c>
      <c r="M26" s="129">
        <v>0</v>
      </c>
      <c r="N26" s="149">
        <f t="shared" si="0"/>
        <v>28</v>
      </c>
      <c r="O26" s="67"/>
    </row>
    <row r="27" spans="1:15" s="14" customFormat="1" ht="15.75">
      <c r="A27" s="2">
        <v>18</v>
      </c>
      <c r="B27" s="71" t="s">
        <v>133</v>
      </c>
      <c r="C27" s="14" t="s">
        <v>37</v>
      </c>
      <c r="D27" s="77" t="s">
        <v>134</v>
      </c>
      <c r="E27" s="75" t="s">
        <v>98</v>
      </c>
      <c r="F27" s="98" t="s">
        <v>149</v>
      </c>
      <c r="G27" s="129">
        <v>13</v>
      </c>
      <c r="H27" s="97">
        <v>2.92</v>
      </c>
      <c r="I27" s="149">
        <f>IF(ISNA(VLOOKUP(H27,'[2]P-ti'!E$2:I$151,3,TRUE)),0,VLOOKUP(H27,'[2]P-ti'!E$2:I$151,3,TRUE))</f>
        <v>0</v>
      </c>
      <c r="J27" s="152">
        <v>20.82</v>
      </c>
      <c r="K27" s="149">
        <f>IF(ISNA(VLOOKUP(J27,'[2]P-ti'!F$2:K$151,2,TRUE)),0,VLOOKUP(J27,'[2]P-ti'!F$2:K$151,2,TRUE))</f>
        <v>15</v>
      </c>
      <c r="L27" s="136" t="s">
        <v>207</v>
      </c>
      <c r="M27" s="129">
        <v>0</v>
      </c>
      <c r="N27" s="149">
        <f t="shared" si="0"/>
        <v>28</v>
      </c>
      <c r="O27" s="67"/>
    </row>
    <row r="28" spans="1:15" s="14" customFormat="1" ht="15.75">
      <c r="A28" s="2"/>
      <c r="B28" s="71" t="s">
        <v>119</v>
      </c>
      <c r="C28" s="14" t="s">
        <v>120</v>
      </c>
      <c r="D28" s="77" t="s">
        <v>121</v>
      </c>
      <c r="E28" s="75" t="s">
        <v>98</v>
      </c>
      <c r="F28" s="98" t="s">
        <v>164</v>
      </c>
      <c r="G28" s="129">
        <v>26</v>
      </c>
      <c r="H28" s="97" t="s">
        <v>218</v>
      </c>
      <c r="I28" s="149"/>
      <c r="J28" s="152">
        <v>38.34</v>
      </c>
      <c r="K28" s="149">
        <f>IF(ISNA(VLOOKUP(J28,'[2]P-ti'!F$2:K$151,2,TRUE)),0,VLOOKUP(J28,'[2]P-ti'!F$2:K$151,2,TRUE))</f>
        <v>40</v>
      </c>
      <c r="L28" s="4" t="s">
        <v>218</v>
      </c>
      <c r="M28" s="129"/>
      <c r="N28" s="149"/>
      <c r="O28" s="67"/>
    </row>
    <row r="29" ht="15.75">
      <c r="L29" s="82"/>
    </row>
  </sheetData>
  <sheetProtection/>
  <mergeCells count="16">
    <mergeCell ref="F6:J6"/>
    <mergeCell ref="N7:N8"/>
    <mergeCell ref="A1:N1"/>
    <mergeCell ref="A7:A8"/>
    <mergeCell ref="F2:J2"/>
    <mergeCell ref="A4:B4"/>
    <mergeCell ref="A5:O5"/>
    <mergeCell ref="B7:B8"/>
    <mergeCell ref="E7:E8"/>
    <mergeCell ref="O7:O8"/>
    <mergeCell ref="C7:C8"/>
    <mergeCell ref="D7:D8"/>
    <mergeCell ref="H7:I7"/>
    <mergeCell ref="F7:G7"/>
    <mergeCell ref="L7:M7"/>
    <mergeCell ref="J7:K7"/>
  </mergeCells>
  <printOptions/>
  <pageMargins left="0.24" right="0.2" top="0.28" bottom="0.22" header="0.2" footer="0.28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4"/>
  <sheetViews>
    <sheetView zoomScalePageLayoutView="0" workbookViewId="0" topLeftCell="A7">
      <selection activeCell="C5" sqref="C5"/>
    </sheetView>
  </sheetViews>
  <sheetFormatPr defaultColWidth="4.8515625" defaultRowHeight="12.75"/>
  <cols>
    <col min="1" max="1" width="5.7109375" style="44" customWidth="1"/>
    <col min="2" max="2" width="6.28125" style="44" customWidth="1"/>
    <col min="3" max="3" width="12.421875" style="45" customWidth="1"/>
    <col min="4" max="4" width="15.57421875" style="44" customWidth="1"/>
    <col min="5" max="5" width="11.28125" style="46" customWidth="1"/>
    <col min="6" max="6" width="31.7109375" style="45" customWidth="1"/>
    <col min="7" max="7" width="10.57421875" style="136" customWidth="1"/>
    <col min="8" max="251" width="9.140625" style="1" customWidth="1"/>
    <col min="252" max="16384" width="4.8515625" style="1" customWidth="1"/>
  </cols>
  <sheetData>
    <row r="1" spans="1:10" ht="27" customHeight="1">
      <c r="A1" s="164" t="s">
        <v>20</v>
      </c>
      <c r="B1" s="164"/>
      <c r="C1" s="164"/>
      <c r="D1" s="164"/>
      <c r="E1" s="164"/>
      <c r="F1" s="164"/>
      <c r="G1" s="164"/>
      <c r="H1" s="62"/>
      <c r="I1" s="62"/>
      <c r="J1" s="62"/>
    </row>
    <row r="2" spans="1:9" ht="22.5">
      <c r="A2" s="26"/>
      <c r="B2" s="26"/>
      <c r="C2" s="27"/>
      <c r="D2" s="28"/>
      <c r="E2" s="29"/>
      <c r="F2" s="28"/>
      <c r="G2" s="130"/>
      <c r="H2" s="23"/>
      <c r="I2" s="23"/>
    </row>
    <row r="3" spans="1:9" ht="20.25">
      <c r="A3" s="169" t="s">
        <v>40</v>
      </c>
      <c r="B3" s="169"/>
      <c r="C3" s="30"/>
      <c r="D3" s="31"/>
      <c r="E3" s="32"/>
      <c r="F3" s="33"/>
      <c r="G3" s="131"/>
      <c r="H3" s="23"/>
      <c r="I3" s="23"/>
    </row>
    <row r="4" spans="1:9" ht="15.75">
      <c r="A4" s="170" t="s">
        <v>170</v>
      </c>
      <c r="B4" s="170"/>
      <c r="C4" s="170"/>
      <c r="D4" s="170"/>
      <c r="E4" s="34"/>
      <c r="F4" s="35"/>
      <c r="G4" s="131"/>
      <c r="H4" s="23"/>
      <c r="I4" s="23"/>
    </row>
    <row r="5" spans="1:9" ht="15.75">
      <c r="A5" s="36"/>
      <c r="B5" s="37"/>
      <c r="C5" s="37"/>
      <c r="D5" s="37"/>
      <c r="E5" s="34"/>
      <c r="F5" s="35"/>
      <c r="G5" s="131"/>
      <c r="H5" s="23"/>
      <c r="I5" s="9"/>
    </row>
    <row r="6" spans="1:7" ht="19.5">
      <c r="A6" s="171" t="s">
        <v>26</v>
      </c>
      <c r="B6" s="171"/>
      <c r="C6" s="171"/>
      <c r="D6" s="171"/>
      <c r="E6" s="171"/>
      <c r="F6" s="171"/>
      <c r="G6" s="171"/>
    </row>
    <row r="7" spans="1:7" s="40" customFormat="1" ht="17.25" customHeight="1">
      <c r="A7" s="31"/>
      <c r="B7" s="31"/>
      <c r="C7" s="38"/>
      <c r="D7" s="31"/>
      <c r="E7" s="39"/>
      <c r="F7" s="38"/>
      <c r="G7" s="131"/>
    </row>
    <row r="8" spans="1:7" s="40" customFormat="1" ht="31.5">
      <c r="A8" s="54" t="s">
        <v>9</v>
      </c>
      <c r="B8" s="41" t="s">
        <v>13</v>
      </c>
      <c r="C8" s="41" t="s">
        <v>21</v>
      </c>
      <c r="D8" s="41" t="s">
        <v>14</v>
      </c>
      <c r="E8" s="42" t="s">
        <v>8</v>
      </c>
      <c r="F8" s="41" t="s">
        <v>15</v>
      </c>
      <c r="G8" s="132" t="s">
        <v>7</v>
      </c>
    </row>
    <row r="9" spans="1:11" s="16" customFormat="1" ht="15.75">
      <c r="A9" s="43">
        <v>1</v>
      </c>
      <c r="B9" s="3">
        <v>174</v>
      </c>
      <c r="C9" s="85" t="s">
        <v>70</v>
      </c>
      <c r="D9" s="86" t="s">
        <v>140</v>
      </c>
      <c r="E9" s="87" t="s">
        <v>71</v>
      </c>
      <c r="F9" s="88" t="s">
        <v>72</v>
      </c>
      <c r="G9" s="133" t="s">
        <v>190</v>
      </c>
      <c r="H9" s="102"/>
      <c r="I9" s="1"/>
      <c r="J9" s="1"/>
      <c r="K9" s="1"/>
    </row>
    <row r="10" spans="1:13" s="16" customFormat="1" ht="15.75">
      <c r="A10" s="43">
        <v>2</v>
      </c>
      <c r="B10" s="3">
        <v>177</v>
      </c>
      <c r="C10" s="85" t="s">
        <v>80</v>
      </c>
      <c r="D10" s="86" t="s">
        <v>81</v>
      </c>
      <c r="E10" s="87" t="s">
        <v>38</v>
      </c>
      <c r="F10" s="88" t="s">
        <v>72</v>
      </c>
      <c r="G10" s="133" t="s">
        <v>195</v>
      </c>
      <c r="H10" s="1"/>
      <c r="I10" s="1"/>
      <c r="J10" s="1"/>
      <c r="K10" s="1"/>
      <c r="L10" s="1"/>
      <c r="M10" s="1"/>
    </row>
    <row r="11" spans="1:11" s="16" customFormat="1" ht="15.75">
      <c r="A11" s="43">
        <v>3</v>
      </c>
      <c r="B11" s="3">
        <v>188</v>
      </c>
      <c r="C11" s="85" t="s">
        <v>103</v>
      </c>
      <c r="D11" s="86" t="s">
        <v>104</v>
      </c>
      <c r="E11" s="87" t="s">
        <v>105</v>
      </c>
      <c r="F11" s="88" t="s">
        <v>98</v>
      </c>
      <c r="G11" s="133" t="s">
        <v>187</v>
      </c>
      <c r="H11" s="102"/>
      <c r="I11" s="1"/>
      <c r="J11" s="1"/>
      <c r="K11" s="1"/>
    </row>
    <row r="12" spans="1:7" s="16" customFormat="1" ht="15.75">
      <c r="A12" s="43">
        <v>4</v>
      </c>
      <c r="B12" s="3">
        <v>178</v>
      </c>
      <c r="C12" s="85" t="s">
        <v>82</v>
      </c>
      <c r="D12" s="105" t="s">
        <v>83</v>
      </c>
      <c r="E12" s="106" t="s">
        <v>84</v>
      </c>
      <c r="F12" s="88" t="s">
        <v>85</v>
      </c>
      <c r="G12" s="115" t="s">
        <v>191</v>
      </c>
    </row>
    <row r="13" spans="1:11" s="16" customFormat="1" ht="15.75">
      <c r="A13" s="43">
        <v>5</v>
      </c>
      <c r="B13" s="3">
        <v>176</v>
      </c>
      <c r="C13" s="85" t="s">
        <v>77</v>
      </c>
      <c r="D13" s="105" t="s">
        <v>78</v>
      </c>
      <c r="E13" s="106" t="s">
        <v>79</v>
      </c>
      <c r="F13" s="88" t="s">
        <v>72</v>
      </c>
      <c r="G13" s="133" t="s">
        <v>186</v>
      </c>
      <c r="H13" s="102"/>
      <c r="I13" s="1"/>
      <c r="J13" s="1"/>
      <c r="K13" s="1"/>
    </row>
    <row r="14" spans="1:7" s="16" customFormat="1" ht="15.75">
      <c r="A14" s="43">
        <v>6</v>
      </c>
      <c r="B14" s="3">
        <v>184</v>
      </c>
      <c r="C14" s="85" t="s">
        <v>95</v>
      </c>
      <c r="D14" s="86" t="s">
        <v>99</v>
      </c>
      <c r="E14" s="87" t="s">
        <v>97</v>
      </c>
      <c r="F14" s="88" t="s">
        <v>98</v>
      </c>
      <c r="G14" s="134" t="s">
        <v>184</v>
      </c>
    </row>
    <row r="15" spans="1:7" s="16" customFormat="1" ht="15.75">
      <c r="A15" s="43">
        <v>7</v>
      </c>
      <c r="B15" s="3">
        <v>175</v>
      </c>
      <c r="C15" s="85" t="s">
        <v>74</v>
      </c>
      <c r="D15" s="108" t="s">
        <v>75</v>
      </c>
      <c r="E15" s="87" t="s">
        <v>76</v>
      </c>
      <c r="F15" s="88" t="s">
        <v>72</v>
      </c>
      <c r="G15" s="134" t="s">
        <v>192</v>
      </c>
    </row>
    <row r="16" spans="1:11" s="16" customFormat="1" ht="15.75">
      <c r="A16" s="43">
        <v>8</v>
      </c>
      <c r="B16" s="3">
        <v>164</v>
      </c>
      <c r="C16" s="85" t="s">
        <v>41</v>
      </c>
      <c r="D16" s="86" t="s">
        <v>42</v>
      </c>
      <c r="E16" s="87" t="s">
        <v>43</v>
      </c>
      <c r="F16" s="100" t="s">
        <v>44</v>
      </c>
      <c r="G16" s="135" t="s">
        <v>189</v>
      </c>
      <c r="H16" s="103"/>
      <c r="I16" s="1"/>
      <c r="J16" s="1"/>
      <c r="K16" s="1"/>
    </row>
    <row r="17" spans="1:13" s="16" customFormat="1" ht="15.75">
      <c r="A17" s="43">
        <v>9</v>
      </c>
      <c r="B17" s="3">
        <v>185</v>
      </c>
      <c r="C17" s="85" t="s">
        <v>100</v>
      </c>
      <c r="D17" s="86" t="s">
        <v>101</v>
      </c>
      <c r="E17" s="87" t="s">
        <v>102</v>
      </c>
      <c r="F17" s="88" t="s">
        <v>98</v>
      </c>
      <c r="G17" s="133" t="s">
        <v>196</v>
      </c>
      <c r="H17" s="103"/>
      <c r="I17" s="1"/>
      <c r="J17" s="1"/>
      <c r="K17" s="1"/>
      <c r="L17" s="1"/>
      <c r="M17" s="1"/>
    </row>
    <row r="18" spans="1:11" s="16" customFormat="1" ht="15.75">
      <c r="A18" s="43">
        <v>10</v>
      </c>
      <c r="B18" s="3">
        <v>183</v>
      </c>
      <c r="C18" s="85" t="s">
        <v>95</v>
      </c>
      <c r="D18" s="86" t="s">
        <v>96</v>
      </c>
      <c r="E18" s="87" t="s">
        <v>97</v>
      </c>
      <c r="F18" s="88" t="s">
        <v>98</v>
      </c>
      <c r="G18" s="133" t="s">
        <v>188</v>
      </c>
      <c r="H18" s="103"/>
      <c r="I18" s="1"/>
      <c r="J18" s="1"/>
      <c r="K18" s="1"/>
    </row>
    <row r="19" spans="1:11" s="16" customFormat="1" ht="15.75">
      <c r="A19" s="43">
        <v>11</v>
      </c>
      <c r="B19" s="3">
        <v>180</v>
      </c>
      <c r="C19" s="85" t="s">
        <v>90</v>
      </c>
      <c r="D19" s="86" t="s">
        <v>91</v>
      </c>
      <c r="E19" s="87" t="s">
        <v>36</v>
      </c>
      <c r="F19" s="88" t="s">
        <v>85</v>
      </c>
      <c r="G19" s="133" t="s">
        <v>194</v>
      </c>
      <c r="H19" s="103"/>
      <c r="I19" s="1"/>
      <c r="J19" s="1"/>
      <c r="K19" s="1"/>
    </row>
    <row r="20" spans="1:11" s="16" customFormat="1" ht="15.75">
      <c r="A20" s="43">
        <v>12</v>
      </c>
      <c r="B20" s="3">
        <v>179</v>
      </c>
      <c r="C20" s="85" t="s">
        <v>87</v>
      </c>
      <c r="D20" s="86" t="s">
        <v>88</v>
      </c>
      <c r="E20" s="87" t="s">
        <v>89</v>
      </c>
      <c r="F20" s="88" t="s">
        <v>85</v>
      </c>
      <c r="G20" s="133" t="s">
        <v>197</v>
      </c>
      <c r="H20" s="103"/>
      <c r="I20" s="1"/>
      <c r="J20" s="1"/>
      <c r="K20" s="1"/>
    </row>
    <row r="21" spans="1:7" s="16" customFormat="1" ht="15.75">
      <c r="A21" s="43">
        <v>13</v>
      </c>
      <c r="B21" s="3">
        <v>189</v>
      </c>
      <c r="C21" s="85" t="s">
        <v>106</v>
      </c>
      <c r="D21" s="86" t="s">
        <v>107</v>
      </c>
      <c r="E21" s="87" t="s">
        <v>38</v>
      </c>
      <c r="F21" s="88" t="s">
        <v>98</v>
      </c>
      <c r="G21" s="110" t="s">
        <v>198</v>
      </c>
    </row>
    <row r="22" spans="1:11" s="16" customFormat="1" ht="15.75">
      <c r="A22" s="43">
        <v>14</v>
      </c>
      <c r="B22" s="3">
        <v>166</v>
      </c>
      <c r="C22" s="85" t="s">
        <v>49</v>
      </c>
      <c r="D22" s="86" t="s">
        <v>50</v>
      </c>
      <c r="E22" s="87" t="s">
        <v>51</v>
      </c>
      <c r="F22" s="100" t="s">
        <v>44</v>
      </c>
      <c r="G22" s="133" t="s">
        <v>183</v>
      </c>
      <c r="H22" s="103"/>
      <c r="I22" s="1"/>
      <c r="J22" s="1"/>
      <c r="K22" s="1"/>
    </row>
    <row r="23" spans="1:11" s="16" customFormat="1" ht="15.75">
      <c r="A23" s="43">
        <v>15</v>
      </c>
      <c r="B23" s="3">
        <v>165</v>
      </c>
      <c r="C23" s="85" t="s">
        <v>45</v>
      </c>
      <c r="D23" s="105" t="s">
        <v>46</v>
      </c>
      <c r="E23" s="106" t="s">
        <v>48</v>
      </c>
      <c r="F23" s="100" t="s">
        <v>44</v>
      </c>
      <c r="G23" s="115" t="s">
        <v>193</v>
      </c>
      <c r="H23" s="103"/>
      <c r="I23" s="1"/>
      <c r="J23" s="1"/>
      <c r="K23" s="1"/>
    </row>
    <row r="24" spans="1:13" ht="15.75">
      <c r="A24" s="43">
        <v>16</v>
      </c>
      <c r="B24" s="3">
        <v>167</v>
      </c>
      <c r="C24" s="85" t="s">
        <v>52</v>
      </c>
      <c r="D24" s="86" t="s">
        <v>53</v>
      </c>
      <c r="E24" s="87" t="s">
        <v>54</v>
      </c>
      <c r="F24" s="100" t="s">
        <v>44</v>
      </c>
      <c r="G24" s="133" t="s">
        <v>185</v>
      </c>
      <c r="H24" s="103"/>
      <c r="L24" s="16"/>
      <c r="M24" s="16"/>
    </row>
  </sheetData>
  <sheetProtection/>
  <mergeCells count="4">
    <mergeCell ref="A1:G1"/>
    <mergeCell ref="A3:B3"/>
    <mergeCell ref="A4:D4"/>
    <mergeCell ref="A6:G6"/>
  </mergeCells>
  <printOptions/>
  <pageMargins left="0.1968503937007874" right="0.1968503937007874" top="0.52" bottom="0.72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4"/>
  <sheetViews>
    <sheetView zoomScale="115" zoomScaleNormal="115" zoomScalePageLayoutView="0" workbookViewId="0" topLeftCell="A1">
      <selection activeCell="N26" sqref="N26"/>
    </sheetView>
  </sheetViews>
  <sheetFormatPr defaultColWidth="9.140625" defaultRowHeight="12.75"/>
  <cols>
    <col min="1" max="1" width="5.8515625" style="5" customWidth="1"/>
    <col min="2" max="2" width="12.00390625" style="5" customWidth="1"/>
    <col min="3" max="3" width="11.7109375" style="5" customWidth="1"/>
    <col min="4" max="4" width="10.28125" style="5" customWidth="1"/>
    <col min="5" max="5" width="31.00390625" style="5" customWidth="1"/>
    <col min="6" max="6" width="6.57421875" style="113" customWidth="1"/>
    <col min="7" max="7" width="7.8515625" style="5" customWidth="1"/>
    <col min="8" max="8" width="8.421875" style="82" customWidth="1"/>
    <col min="9" max="9" width="7.8515625" style="5" customWidth="1"/>
    <col min="10" max="10" width="6.421875" style="79" customWidth="1"/>
    <col min="11" max="11" width="9.421875" style="5" customWidth="1"/>
    <col min="12" max="12" width="8.00390625" style="79" customWidth="1"/>
    <col min="13" max="13" width="8.140625" style="5" customWidth="1"/>
    <col min="14" max="14" width="8.8515625" style="5" customWidth="1"/>
    <col min="15" max="15" width="16.57421875" style="5" customWidth="1"/>
    <col min="16" max="16384" width="9.140625" style="5" customWidth="1"/>
  </cols>
  <sheetData>
    <row r="1" spans="1:14" ht="23.25" customHeight="1">
      <c r="A1" s="164" t="s">
        <v>20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</row>
    <row r="2" spans="3:10" ht="18.75">
      <c r="C2" s="6"/>
      <c r="D2" s="7"/>
      <c r="E2" s="7"/>
      <c r="F2" s="166"/>
      <c r="G2" s="166"/>
      <c r="H2" s="166"/>
      <c r="I2" s="166"/>
      <c r="J2" s="166"/>
    </row>
    <row r="3" spans="1:5" ht="18.75" customHeight="1">
      <c r="A3" s="21" t="s">
        <v>39</v>
      </c>
      <c r="B3" s="22"/>
      <c r="C3" s="8"/>
      <c r="D3" s="8"/>
      <c r="E3" s="8"/>
    </row>
    <row r="4" spans="1:2" ht="18.75" customHeight="1">
      <c r="A4" s="167" t="s">
        <v>40</v>
      </c>
      <c r="B4" s="167"/>
    </row>
    <row r="5" spans="1:15" ht="25.5">
      <c r="A5" s="168" t="s">
        <v>31</v>
      </c>
      <c r="B5" s="168"/>
      <c r="C5" s="168"/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</row>
    <row r="6" spans="4:14" ht="20.25">
      <c r="D6" s="10"/>
      <c r="E6" s="10"/>
      <c r="F6" s="162"/>
      <c r="G6" s="162"/>
      <c r="H6" s="162"/>
      <c r="I6" s="162"/>
      <c r="J6" s="162"/>
      <c r="K6" s="10"/>
      <c r="L6" s="81"/>
      <c r="M6" s="11"/>
      <c r="N6" s="12"/>
    </row>
    <row r="7" spans="1:15" s="17" customFormat="1" ht="25.5" customHeight="1">
      <c r="A7" s="165" t="s">
        <v>9</v>
      </c>
      <c r="B7" s="160" t="s">
        <v>0</v>
      </c>
      <c r="C7" s="160" t="s">
        <v>1</v>
      </c>
      <c r="D7" s="160" t="s">
        <v>8</v>
      </c>
      <c r="E7" s="160" t="s">
        <v>15</v>
      </c>
      <c r="F7" s="161" t="s">
        <v>2</v>
      </c>
      <c r="G7" s="161"/>
      <c r="H7" s="161" t="s">
        <v>3</v>
      </c>
      <c r="I7" s="161"/>
      <c r="J7" s="161" t="s">
        <v>4</v>
      </c>
      <c r="K7" s="161"/>
      <c r="L7" s="160" t="s">
        <v>10</v>
      </c>
      <c r="M7" s="160"/>
      <c r="N7" s="163" t="s">
        <v>5</v>
      </c>
      <c r="O7" s="173" t="s">
        <v>16</v>
      </c>
    </row>
    <row r="8" spans="1:15" s="17" customFormat="1" ht="15.75">
      <c r="A8" s="165"/>
      <c r="B8" s="160"/>
      <c r="C8" s="160"/>
      <c r="D8" s="160"/>
      <c r="E8" s="160"/>
      <c r="F8" s="114" t="s">
        <v>12</v>
      </c>
      <c r="G8" s="18" t="s">
        <v>6</v>
      </c>
      <c r="H8" s="80" t="s">
        <v>12</v>
      </c>
      <c r="I8" s="18" t="s">
        <v>6</v>
      </c>
      <c r="J8" s="80" t="s">
        <v>12</v>
      </c>
      <c r="K8" s="18" t="s">
        <v>6</v>
      </c>
      <c r="L8" s="80" t="s">
        <v>12</v>
      </c>
      <c r="M8" s="18" t="s">
        <v>6</v>
      </c>
      <c r="N8" s="163"/>
      <c r="O8" s="173"/>
    </row>
    <row r="9" spans="1:21" s="17" customFormat="1" ht="15.75">
      <c r="A9" s="2">
        <v>1</v>
      </c>
      <c r="B9" s="71" t="s">
        <v>70</v>
      </c>
      <c r="C9" s="25" t="s">
        <v>140</v>
      </c>
      <c r="D9" s="77" t="s">
        <v>71</v>
      </c>
      <c r="E9" s="75" t="s">
        <v>72</v>
      </c>
      <c r="F9" s="125">
        <v>9.13</v>
      </c>
      <c r="G9" s="150">
        <f>IF(ISNA(VLOOKUP(F9,'[1]P-ti'!K$2:M$151,3,FALSE)),IF(ISNA(VLOOKUP(F9,'[1]P-ti'!K$2:M$151,3,TRUE)),0,VLOOKUP(F9,'[1]P-ti'!K$2:M$151,3,TRUE)-1),VLOOKUP(F9,'[1]P-ti'!K$2:M$151,3,FALSE))</f>
        <v>70</v>
      </c>
      <c r="H9" s="127">
        <v>3.77</v>
      </c>
      <c r="I9" s="149">
        <f>IF(ISNA(VLOOKUP(H9,'[1]P-ti'!N$2:P$151,3,TRUE)),0,VLOOKUP(H9,'[1]P-ti'!N$2:P$151,3,TRUE))</f>
        <v>49</v>
      </c>
      <c r="J9" s="127">
        <v>47.88</v>
      </c>
      <c r="K9" s="149">
        <f>IF(ISNA(VLOOKUP(J9,'[1]P-ti'!O$2:P$151,2,TRUE)),0,VLOOKUP(J9,'[1]P-ti'!O$2:P$151,2,TRUE))</f>
        <v>79</v>
      </c>
      <c r="L9" s="136" t="s">
        <v>190</v>
      </c>
      <c r="M9" s="140">
        <v>68</v>
      </c>
      <c r="N9" s="149">
        <f aca="true" t="shared" si="0" ref="N9:N24">G9+I9+K9+M9</f>
        <v>266</v>
      </c>
      <c r="O9" s="68" t="s">
        <v>73</v>
      </c>
      <c r="P9" s="15"/>
      <c r="Q9" s="15"/>
      <c r="R9" s="15"/>
      <c r="S9" s="15"/>
      <c r="T9" s="15"/>
      <c r="U9" s="15"/>
    </row>
    <row r="10" spans="1:15" s="15" customFormat="1" ht="15.75">
      <c r="A10" s="2">
        <v>2</v>
      </c>
      <c r="B10" s="71" t="s">
        <v>77</v>
      </c>
      <c r="C10" s="72" t="s">
        <v>78</v>
      </c>
      <c r="D10" s="73" t="s">
        <v>79</v>
      </c>
      <c r="E10" s="75" t="s">
        <v>72</v>
      </c>
      <c r="F10" s="125">
        <v>9.36</v>
      </c>
      <c r="G10" s="150">
        <f>IF(ISNA(VLOOKUP(F10,'[1]P-ti'!K$2:M$151,3,FALSE)),IF(ISNA(VLOOKUP(F10,'[1]P-ti'!K$2:M$151,3,TRUE)),0,VLOOKUP(F10,'[1]P-ti'!K$2:M$151,3,TRUE)-1),VLOOKUP(F10,'[1]P-ti'!K$2:M$151,3,FALSE))</f>
        <v>63</v>
      </c>
      <c r="H10" s="127">
        <v>3.71</v>
      </c>
      <c r="I10" s="149">
        <f>IF(ISNA(VLOOKUP(H10,'[1]P-ti'!N$2:P$151,3,TRUE)),0,VLOOKUP(H10,'[1]P-ti'!N$2:P$151,3,TRUE))</f>
        <v>47</v>
      </c>
      <c r="J10" s="128">
        <v>40.38</v>
      </c>
      <c r="K10" s="149">
        <f>IF(ISNA(VLOOKUP(J10,'[1]P-ti'!O$2:P$151,2,TRUE)),0,VLOOKUP(J10,'[1]P-ti'!O$2:P$151,2,TRUE))</f>
        <v>64</v>
      </c>
      <c r="L10" s="136" t="s">
        <v>186</v>
      </c>
      <c r="M10" s="140">
        <v>42</v>
      </c>
      <c r="N10" s="149">
        <f t="shared" si="0"/>
        <v>216</v>
      </c>
      <c r="O10" s="68" t="s">
        <v>73</v>
      </c>
    </row>
    <row r="11" spans="1:15" s="15" customFormat="1" ht="15.75">
      <c r="A11" s="2">
        <v>3</v>
      </c>
      <c r="B11" s="71" t="s">
        <v>80</v>
      </c>
      <c r="C11" s="25" t="s">
        <v>81</v>
      </c>
      <c r="D11" s="77" t="s">
        <v>38</v>
      </c>
      <c r="E11" s="75" t="s">
        <v>72</v>
      </c>
      <c r="F11" s="125">
        <v>8.99</v>
      </c>
      <c r="G11" s="150">
        <f>IF(ISNA(VLOOKUP(F11,'[1]P-ti'!K$2:M$151,3,FALSE)),IF(ISNA(VLOOKUP(F11,'[1]P-ti'!K$2:M$151,3,TRUE)),0,VLOOKUP(F11,'[1]P-ti'!K$2:M$151,3,TRUE)-1),VLOOKUP(F11,'[1]P-ti'!K$2:M$151,3,FALSE))</f>
        <v>75</v>
      </c>
      <c r="H11" s="127">
        <v>3.81</v>
      </c>
      <c r="I11" s="149">
        <f>IF(ISNA(VLOOKUP(H11,'[1]P-ti'!N$2:P$151,3,TRUE)),0,VLOOKUP(H11,'[1]P-ti'!N$2:P$151,3,TRUE))</f>
        <v>50</v>
      </c>
      <c r="J11" s="127">
        <v>20.38</v>
      </c>
      <c r="K11" s="149">
        <f>IF(ISNA(VLOOKUP(J11,'[1]P-ti'!O$2:P$151,2,TRUE)),0,VLOOKUP(J11,'[1]P-ti'!O$2:P$151,2,TRUE))</f>
        <v>24</v>
      </c>
      <c r="L11" s="136" t="s">
        <v>195</v>
      </c>
      <c r="M11" s="129">
        <v>60</v>
      </c>
      <c r="N11" s="149">
        <f t="shared" si="0"/>
        <v>209</v>
      </c>
      <c r="O11" s="68" t="s">
        <v>73</v>
      </c>
    </row>
    <row r="12" spans="1:21" s="15" customFormat="1" ht="15.75">
      <c r="A12" s="2">
        <v>4</v>
      </c>
      <c r="B12" s="71" t="s">
        <v>95</v>
      </c>
      <c r="C12" s="25" t="s">
        <v>96</v>
      </c>
      <c r="D12" s="77" t="s">
        <v>97</v>
      </c>
      <c r="E12" s="75" t="s">
        <v>98</v>
      </c>
      <c r="F12" s="124">
        <v>10</v>
      </c>
      <c r="G12" s="150">
        <f>IF(ISNA(VLOOKUP(F12,'[1]P-ti'!K$2:M$151,3,FALSE)),IF(ISNA(VLOOKUP(F12,'[1]P-ti'!K$2:M$151,3,TRUE)),0,VLOOKUP(F12,'[1]P-ti'!K$2:M$151,3,TRUE)-1),VLOOKUP(F12,'[1]P-ti'!K$2:M$151,3,FALSE))</f>
        <v>46</v>
      </c>
      <c r="H12" s="127">
        <v>3.78</v>
      </c>
      <c r="I12" s="149">
        <f>IF(ISNA(VLOOKUP(H12,'[1]P-ti'!N$2:P$151,3,TRUE)),0,VLOOKUP(H12,'[1]P-ti'!N$2:P$151,3,TRUE))</f>
        <v>49</v>
      </c>
      <c r="J12" s="128">
        <v>40.28</v>
      </c>
      <c r="K12" s="149">
        <f>IF(ISNA(VLOOKUP(J12,'[1]P-ti'!O$2:P$151,2,TRUE)),0,VLOOKUP(J12,'[1]P-ti'!O$2:P$151,2,TRUE))</f>
        <v>63</v>
      </c>
      <c r="L12" s="137" t="s">
        <v>184</v>
      </c>
      <c r="M12" s="129">
        <v>37</v>
      </c>
      <c r="N12" s="149">
        <f t="shared" si="0"/>
        <v>195</v>
      </c>
      <c r="O12" s="66"/>
      <c r="P12" s="17"/>
      <c r="Q12" s="17"/>
      <c r="R12" s="17"/>
      <c r="S12" s="17"/>
      <c r="T12" s="17"/>
      <c r="U12" s="17"/>
    </row>
    <row r="13" spans="1:15" s="15" customFormat="1" ht="15.75">
      <c r="A13" s="2">
        <v>5</v>
      </c>
      <c r="B13" s="71" t="s">
        <v>103</v>
      </c>
      <c r="C13" s="25" t="s">
        <v>104</v>
      </c>
      <c r="D13" s="77" t="s">
        <v>105</v>
      </c>
      <c r="E13" s="75" t="s">
        <v>98</v>
      </c>
      <c r="F13" s="125">
        <v>9.83</v>
      </c>
      <c r="G13" s="150">
        <f>IF(ISNA(VLOOKUP(F13,'[1]P-ti'!K$2:M$151,3,FALSE)),IF(ISNA(VLOOKUP(F13,'[1]P-ti'!K$2:M$151,3,TRUE)),0,VLOOKUP(F13,'[1]P-ti'!K$2:M$151,3,TRUE)-1),VLOOKUP(F13,'[1]P-ti'!K$2:M$151,3,FALSE))</f>
        <v>50</v>
      </c>
      <c r="H13" s="127">
        <v>3.69</v>
      </c>
      <c r="I13" s="149">
        <f>IF(ISNA(VLOOKUP(H13,'[1]P-ti'!N$2:P$151,3,TRUE)),0,VLOOKUP(H13,'[1]P-ti'!N$2:P$151,3,TRUE))</f>
        <v>46</v>
      </c>
      <c r="J13" s="127">
        <v>23.35</v>
      </c>
      <c r="K13" s="149">
        <f>IF(ISNA(VLOOKUP(J13,'[1]P-ti'!O$2:P$151,2,TRUE)),0,VLOOKUP(J13,'[1]P-ti'!O$2:P$151,2,TRUE))</f>
        <v>30</v>
      </c>
      <c r="L13" s="136" t="s">
        <v>187</v>
      </c>
      <c r="M13" s="140">
        <v>48</v>
      </c>
      <c r="N13" s="149">
        <f t="shared" si="0"/>
        <v>174</v>
      </c>
      <c r="O13" s="16"/>
    </row>
    <row r="14" spans="1:15" s="15" customFormat="1" ht="12.75" customHeight="1">
      <c r="A14" s="2">
        <v>6</v>
      </c>
      <c r="B14" s="71" t="s">
        <v>82</v>
      </c>
      <c r="C14" s="72" t="s">
        <v>83</v>
      </c>
      <c r="D14" s="73" t="s">
        <v>84</v>
      </c>
      <c r="E14" s="75" t="s">
        <v>85</v>
      </c>
      <c r="F14" s="125">
        <v>9.7</v>
      </c>
      <c r="G14" s="150">
        <f>IF(ISNA(VLOOKUP(F14,'[1]P-ti'!K$2:M$151,3,FALSE)),IF(ISNA(VLOOKUP(F14,'[1]P-ti'!K$2:M$151,3,TRUE)),0,VLOOKUP(F14,'[1]P-ti'!K$2:M$151,3,TRUE)-1),VLOOKUP(F14,'[1]P-ti'!K$2:M$151,3,FALSE))</f>
        <v>54</v>
      </c>
      <c r="H14" s="127">
        <v>3.39</v>
      </c>
      <c r="I14" s="149">
        <f>IF(ISNA(VLOOKUP(H14,'[1]P-ti'!N$2:P$151,3,TRUE)),0,VLOOKUP(H14,'[1]P-ti'!N$2:P$151,3,TRUE))</f>
        <v>36</v>
      </c>
      <c r="J14" s="128">
        <v>15.3</v>
      </c>
      <c r="K14" s="149">
        <f>IF(ISNA(VLOOKUP(J14,'[1]P-ti'!O$2:P$151,2,TRUE)),0,VLOOKUP(J14,'[1]P-ti'!O$2:P$151,2,TRUE))</f>
        <v>15</v>
      </c>
      <c r="L14" s="138" t="s">
        <v>191</v>
      </c>
      <c r="M14" s="129">
        <v>47</v>
      </c>
      <c r="N14" s="149">
        <f t="shared" si="0"/>
        <v>152</v>
      </c>
      <c r="O14" s="66" t="s">
        <v>86</v>
      </c>
    </row>
    <row r="15" spans="1:15" s="15" customFormat="1" ht="12.75" customHeight="1">
      <c r="A15" s="2">
        <v>7</v>
      </c>
      <c r="B15" s="71" t="s">
        <v>95</v>
      </c>
      <c r="C15" s="25" t="s">
        <v>99</v>
      </c>
      <c r="D15" s="77" t="s">
        <v>97</v>
      </c>
      <c r="E15" s="75" t="s">
        <v>98</v>
      </c>
      <c r="F15" s="125">
        <v>10.14</v>
      </c>
      <c r="G15" s="150">
        <f>IF(ISNA(VLOOKUP(F15,'[1]P-ti'!K$2:M$151,3,FALSE)),IF(ISNA(VLOOKUP(F15,'[1]P-ti'!K$2:M$151,3,TRUE)),0,VLOOKUP(F15,'[1]P-ti'!K$2:M$151,3,TRUE)-1),VLOOKUP(F15,'[1]P-ti'!K$2:M$151,3,FALSE))</f>
        <v>42</v>
      </c>
      <c r="H15" s="127">
        <v>3.46</v>
      </c>
      <c r="I15" s="149">
        <f>IF(ISNA(VLOOKUP(H15,'[1]P-ti'!N$2:P$151,3,TRUE)),0,VLOOKUP(H15,'[1]P-ti'!N$2:P$151,3,TRUE))</f>
        <v>38</v>
      </c>
      <c r="J15" s="127">
        <v>30.62</v>
      </c>
      <c r="K15" s="149">
        <f>IF(ISNA(VLOOKUP(J15,'[1]P-ti'!O$2:P$151,2,TRUE)),0,VLOOKUP(J15,'[1]P-ti'!O$2:P$151,2,TRUE))</f>
        <v>44</v>
      </c>
      <c r="L15" s="136" t="s">
        <v>188</v>
      </c>
      <c r="M15" s="140">
        <v>27</v>
      </c>
      <c r="N15" s="149">
        <f t="shared" si="0"/>
        <v>151</v>
      </c>
      <c r="O15" s="68"/>
    </row>
    <row r="16" spans="1:15" s="15" customFormat="1" ht="15.75" customHeight="1">
      <c r="A16" s="2">
        <v>8</v>
      </c>
      <c r="B16" s="71" t="s">
        <v>74</v>
      </c>
      <c r="C16" s="76" t="s">
        <v>75</v>
      </c>
      <c r="D16" s="77" t="s">
        <v>76</v>
      </c>
      <c r="E16" s="75" t="s">
        <v>72</v>
      </c>
      <c r="F16" s="125">
        <v>10.04</v>
      </c>
      <c r="G16" s="150">
        <f>IF(ISNA(VLOOKUP(F16,'[1]P-ti'!K$2:M$151,3,FALSE)),IF(ISNA(VLOOKUP(F16,'[1]P-ti'!K$2:M$151,3,TRUE)),0,VLOOKUP(F16,'[1]P-ti'!K$2:M$151,3,TRUE)-1),VLOOKUP(F16,'[1]P-ti'!K$2:M$151,3,FALSE))</f>
        <v>45</v>
      </c>
      <c r="H16" s="127">
        <v>3.26</v>
      </c>
      <c r="I16" s="149">
        <f>IF(ISNA(VLOOKUP(H16,'[1]P-ti'!N$2:P$151,3,TRUE)),0,VLOOKUP(H16,'[1]P-ti'!N$2:P$151,3,TRUE))</f>
        <v>32</v>
      </c>
      <c r="J16" s="127">
        <v>25.15</v>
      </c>
      <c r="K16" s="149">
        <f>IF(ISNA(VLOOKUP(J16,'[1]P-ti'!O$2:P$151,2,TRUE)),0,VLOOKUP(J16,'[1]P-ti'!O$2:P$151,2,TRUE))</f>
        <v>34</v>
      </c>
      <c r="L16" s="137" t="s">
        <v>192</v>
      </c>
      <c r="M16" s="129">
        <v>37</v>
      </c>
      <c r="N16" s="149">
        <f t="shared" si="0"/>
        <v>148</v>
      </c>
      <c r="O16" s="68" t="s">
        <v>73</v>
      </c>
    </row>
    <row r="17" spans="1:15" s="15" customFormat="1" ht="13.5" customHeight="1">
      <c r="A17" s="2">
        <v>9</v>
      </c>
      <c r="B17" s="71" t="s">
        <v>90</v>
      </c>
      <c r="C17" s="25" t="s">
        <v>91</v>
      </c>
      <c r="D17" s="77" t="s">
        <v>36</v>
      </c>
      <c r="E17" s="75" t="s">
        <v>85</v>
      </c>
      <c r="F17" s="125">
        <v>9.61</v>
      </c>
      <c r="G17" s="150">
        <f>IF(ISNA(VLOOKUP(F17,'[1]P-ti'!K$2:M$151,3,FALSE)),IF(ISNA(VLOOKUP(F17,'[1]P-ti'!K$2:M$151,3,TRUE)),0,VLOOKUP(F17,'[1]P-ti'!K$2:M$151,3,TRUE)-1),VLOOKUP(F17,'[1]P-ti'!K$2:M$151,3,FALSE))</f>
        <v>56</v>
      </c>
      <c r="H17" s="127">
        <v>3.36</v>
      </c>
      <c r="I17" s="149">
        <f>IF(ISNA(VLOOKUP(H17,'[1]P-ti'!N$2:P$151,3,TRUE)),0,VLOOKUP(H17,'[1]P-ti'!N$2:P$151,3,TRUE))</f>
        <v>35</v>
      </c>
      <c r="J17" s="127">
        <v>21.26</v>
      </c>
      <c r="K17" s="149">
        <f>IF(ISNA(VLOOKUP(J17,'[1]P-ti'!O$2:P$151,2,TRUE)),0,VLOOKUP(J17,'[1]P-ti'!O$2:P$151,2,TRUE))</f>
        <v>26</v>
      </c>
      <c r="L17" s="136" t="s">
        <v>194</v>
      </c>
      <c r="M17" s="140">
        <v>27</v>
      </c>
      <c r="N17" s="149">
        <f t="shared" si="0"/>
        <v>144</v>
      </c>
      <c r="O17" s="66" t="s">
        <v>86</v>
      </c>
    </row>
    <row r="18" spans="1:15" s="15" customFormat="1" ht="17.25" customHeight="1">
      <c r="A18" s="2">
        <v>9</v>
      </c>
      <c r="B18" s="71" t="s">
        <v>100</v>
      </c>
      <c r="C18" s="25" t="s">
        <v>101</v>
      </c>
      <c r="D18" s="77" t="s">
        <v>102</v>
      </c>
      <c r="E18" s="75" t="s">
        <v>98</v>
      </c>
      <c r="F18" s="126">
        <v>9.64</v>
      </c>
      <c r="G18" s="150">
        <f>IF(ISNA(VLOOKUP(F18,'[1]P-ti'!K$2:M$151,3,FALSE)),IF(ISNA(VLOOKUP(F18,'[1]P-ti'!K$2:M$151,3,TRUE)),0,VLOOKUP(F18,'[1]P-ti'!K$2:M$151,3,TRUE)-1),VLOOKUP(F18,'[1]P-ti'!K$2:M$151,3,FALSE))</f>
        <v>55</v>
      </c>
      <c r="H18" s="127">
        <v>2.65</v>
      </c>
      <c r="I18" s="149">
        <f>IF(ISNA(VLOOKUP(H18,'[1]P-ti'!N$2:P$151,3,TRUE)),0,VLOOKUP(H18,'[1]P-ti'!N$2:P$151,3,TRUE))</f>
        <v>11</v>
      </c>
      <c r="J18" s="128">
        <v>32.5</v>
      </c>
      <c r="K18" s="149">
        <f>IF(ISNA(VLOOKUP(J18,'[1]P-ti'!O$2:P$151,2,TRUE)),0,VLOOKUP(J18,'[1]P-ti'!O$2:P$151,2,TRUE))</f>
        <v>48</v>
      </c>
      <c r="L18" s="136" t="s">
        <v>196</v>
      </c>
      <c r="M18" s="140">
        <v>30</v>
      </c>
      <c r="N18" s="149">
        <f t="shared" si="0"/>
        <v>144</v>
      </c>
      <c r="O18" s="16"/>
    </row>
    <row r="19" spans="1:15" s="15" customFormat="1" ht="17.25" customHeight="1">
      <c r="A19" s="2">
        <v>11</v>
      </c>
      <c r="B19" s="71" t="s">
        <v>87</v>
      </c>
      <c r="C19" s="25" t="s">
        <v>88</v>
      </c>
      <c r="D19" s="77" t="s">
        <v>89</v>
      </c>
      <c r="E19" s="75" t="s">
        <v>85</v>
      </c>
      <c r="F19" s="126">
        <v>10.13</v>
      </c>
      <c r="G19" s="150">
        <f>IF(ISNA(VLOOKUP(F19,'[1]P-ti'!K$2:M$151,3,FALSE)),IF(ISNA(VLOOKUP(F19,'[1]P-ti'!K$2:M$151,3,TRUE)),0,VLOOKUP(F19,'[1]P-ti'!K$2:M$151,3,TRUE)-1),VLOOKUP(F19,'[1]P-ti'!K$2:M$151,3,FALSE))</f>
        <v>42</v>
      </c>
      <c r="H19" s="127">
        <v>3.18</v>
      </c>
      <c r="I19" s="149">
        <f>IF(ISNA(VLOOKUP(H19,'[1]P-ti'!N$2:P$151,3,TRUE)),0,VLOOKUP(H19,'[1]P-ti'!N$2:P$151,3,TRUE))</f>
        <v>29</v>
      </c>
      <c r="J19" s="128">
        <v>22.87</v>
      </c>
      <c r="K19" s="149">
        <f>IF(ISNA(VLOOKUP(J19,'[1]P-ti'!O$2:P$151,2,TRUE)),0,VLOOKUP(J19,'[1]P-ti'!O$2:P$151,2,TRUE))</f>
        <v>29</v>
      </c>
      <c r="L19" s="136" t="s">
        <v>197</v>
      </c>
      <c r="M19" s="140">
        <v>27</v>
      </c>
      <c r="N19" s="149">
        <f t="shared" si="0"/>
        <v>127</v>
      </c>
      <c r="O19" s="16" t="s">
        <v>86</v>
      </c>
    </row>
    <row r="20" spans="1:15" s="15" customFormat="1" ht="17.25" customHeight="1">
      <c r="A20" s="2">
        <v>12</v>
      </c>
      <c r="B20" s="71" t="s">
        <v>41</v>
      </c>
      <c r="C20" s="25" t="s">
        <v>42</v>
      </c>
      <c r="D20" s="77" t="s">
        <v>43</v>
      </c>
      <c r="E20" s="75" t="s">
        <v>44</v>
      </c>
      <c r="F20" s="126">
        <v>10.09</v>
      </c>
      <c r="G20" s="150">
        <f>IF(ISNA(VLOOKUP(F20,'[1]P-ti'!K$2:M$151,3,FALSE)),IF(ISNA(VLOOKUP(F20,'[1]P-ti'!K$2:M$151,3,TRUE)),0,VLOOKUP(F20,'[1]P-ti'!K$2:M$151,3,TRUE)-1),VLOOKUP(F20,'[1]P-ti'!K$2:M$151,3,FALSE))</f>
        <v>43</v>
      </c>
      <c r="H20" s="127">
        <v>2.87</v>
      </c>
      <c r="I20" s="149">
        <f>IF(ISNA(VLOOKUP(H20,'[1]P-ti'!N$2:P$151,3,TRUE)),0,VLOOKUP(H20,'[1]P-ti'!N$2:P$151,3,TRUE))</f>
        <v>19</v>
      </c>
      <c r="J20" s="128">
        <v>21.53</v>
      </c>
      <c r="K20" s="149">
        <f>IF(ISNA(VLOOKUP(J20,'[1]P-ti'!O$2:P$151,2,TRUE)),0,VLOOKUP(J20,'[1]P-ti'!O$2:P$151,2,TRUE))</f>
        <v>27</v>
      </c>
      <c r="L20" s="136" t="s">
        <v>189</v>
      </c>
      <c r="M20" s="140">
        <v>34</v>
      </c>
      <c r="N20" s="149">
        <f t="shared" si="0"/>
        <v>123</v>
      </c>
      <c r="O20" s="16" t="s">
        <v>47</v>
      </c>
    </row>
    <row r="21" spans="1:15" s="15" customFormat="1" ht="17.25" customHeight="1">
      <c r="A21" s="2">
        <v>13</v>
      </c>
      <c r="B21" s="71" t="s">
        <v>52</v>
      </c>
      <c r="C21" s="25" t="s">
        <v>53</v>
      </c>
      <c r="D21" s="77" t="s">
        <v>54</v>
      </c>
      <c r="E21" s="75" t="s">
        <v>44</v>
      </c>
      <c r="F21" s="126">
        <v>10.55</v>
      </c>
      <c r="G21" s="150">
        <f>IF(ISNA(VLOOKUP(F21,'[1]P-ti'!K$2:M$151,3,FALSE)),IF(ISNA(VLOOKUP(F21,'[1]P-ti'!K$2:M$151,3,TRUE)),0,VLOOKUP(F21,'[1]P-ti'!K$2:M$151,3,TRUE)-1),VLOOKUP(F21,'[1]P-ti'!K$2:M$151,3,FALSE))</f>
        <v>33</v>
      </c>
      <c r="H21" s="127">
        <v>3.46</v>
      </c>
      <c r="I21" s="149">
        <f>IF(ISNA(VLOOKUP(H21,'[1]P-ti'!N$2:P$151,3,TRUE)),0,VLOOKUP(H21,'[1]P-ti'!N$2:P$151,3,TRUE))</f>
        <v>38</v>
      </c>
      <c r="J21" s="128">
        <v>23.5</v>
      </c>
      <c r="K21" s="149">
        <f>IF(ISNA(VLOOKUP(J21,'[1]P-ti'!O$2:P$151,2,TRUE)),0,VLOOKUP(J21,'[1]P-ti'!O$2:P$151,2,TRUE))</f>
        <v>30</v>
      </c>
      <c r="L21" s="136" t="s">
        <v>185</v>
      </c>
      <c r="M21" s="140">
        <v>7</v>
      </c>
      <c r="N21" s="149">
        <f t="shared" si="0"/>
        <v>108</v>
      </c>
      <c r="O21" s="16" t="s">
        <v>47</v>
      </c>
    </row>
    <row r="22" spans="1:15" s="15" customFormat="1" ht="17.25" customHeight="1">
      <c r="A22" s="2">
        <v>14</v>
      </c>
      <c r="B22" s="71" t="s">
        <v>49</v>
      </c>
      <c r="C22" s="25" t="s">
        <v>50</v>
      </c>
      <c r="D22" s="77" t="s">
        <v>51</v>
      </c>
      <c r="E22" s="75" t="s">
        <v>44</v>
      </c>
      <c r="F22" s="126">
        <v>10.34</v>
      </c>
      <c r="G22" s="150">
        <f>IF(ISNA(VLOOKUP(F22,'[1]P-ti'!K$2:M$151,3,FALSE)),IF(ISNA(VLOOKUP(F22,'[1]P-ti'!K$2:M$151,3,TRUE)),0,VLOOKUP(F22,'[1]P-ti'!K$2:M$151,3,TRUE)-1),VLOOKUP(F22,'[1]P-ti'!K$2:M$151,3,FALSE))</f>
        <v>37</v>
      </c>
      <c r="H22" s="127">
        <v>2.93</v>
      </c>
      <c r="I22" s="149">
        <f>IF(ISNA(VLOOKUP(H22,'[1]P-ti'!N$2:P$151,3,TRUE)),0,VLOOKUP(H22,'[1]P-ti'!N$2:P$151,3,TRUE))</f>
        <v>21</v>
      </c>
      <c r="J22" s="128">
        <v>24.56</v>
      </c>
      <c r="K22" s="149">
        <f>IF(ISNA(VLOOKUP(J22,'[1]P-ti'!O$2:P$151,2,TRUE)),0,VLOOKUP(J22,'[1]P-ti'!O$2:P$151,2,TRUE))</f>
        <v>32</v>
      </c>
      <c r="L22" s="136" t="s">
        <v>183</v>
      </c>
      <c r="M22" s="140">
        <v>16</v>
      </c>
      <c r="N22" s="149">
        <f t="shared" si="0"/>
        <v>106</v>
      </c>
      <c r="O22" s="16" t="s">
        <v>47</v>
      </c>
    </row>
    <row r="23" spans="1:15" s="15" customFormat="1" ht="17.25" customHeight="1">
      <c r="A23" s="2">
        <v>15</v>
      </c>
      <c r="B23" s="71" t="s">
        <v>106</v>
      </c>
      <c r="C23" s="25" t="s">
        <v>107</v>
      </c>
      <c r="D23" s="77" t="s">
        <v>38</v>
      </c>
      <c r="E23" s="75" t="s">
        <v>98</v>
      </c>
      <c r="F23" s="126">
        <v>10.32</v>
      </c>
      <c r="G23" s="150">
        <f>IF(ISNA(VLOOKUP(F23,'[1]P-ti'!K$2:M$151,3,FALSE)),IF(ISNA(VLOOKUP(F23,'[1]P-ti'!K$2:M$151,3,TRUE)),0,VLOOKUP(F23,'[1]P-ti'!K$2:M$151,3,TRUE)-1),VLOOKUP(F23,'[1]P-ti'!K$2:M$151,3,FALSE))</f>
        <v>38</v>
      </c>
      <c r="H23" s="127">
        <v>2.94</v>
      </c>
      <c r="I23" s="149">
        <f>IF(ISNA(VLOOKUP(H23,'[1]P-ti'!N$2:P$151,3,TRUE)),0,VLOOKUP(H23,'[1]P-ti'!N$2:P$151,3,TRUE))</f>
        <v>21</v>
      </c>
      <c r="J23" s="128">
        <v>12.88</v>
      </c>
      <c r="K23" s="149">
        <f>IF(ISNA(VLOOKUP(J23,'[1]P-ti'!O$2:P$151,2,TRUE)),0,VLOOKUP(J23,'[1]P-ti'!O$2:P$151,2,TRUE))</f>
        <v>10</v>
      </c>
      <c r="L23" s="136" t="s">
        <v>198</v>
      </c>
      <c r="M23" s="140">
        <v>21</v>
      </c>
      <c r="N23" s="149">
        <f t="shared" si="0"/>
        <v>90</v>
      </c>
      <c r="O23" s="16"/>
    </row>
    <row r="24" spans="1:15" s="15" customFormat="1" ht="17.25" customHeight="1">
      <c r="A24" s="2">
        <v>16</v>
      </c>
      <c r="B24" s="71" t="s">
        <v>45</v>
      </c>
      <c r="C24" s="25" t="s">
        <v>46</v>
      </c>
      <c r="D24" s="77" t="s">
        <v>48</v>
      </c>
      <c r="E24" s="75" t="s">
        <v>44</v>
      </c>
      <c r="F24" s="126">
        <v>10.96</v>
      </c>
      <c r="G24" s="150">
        <f>IF(ISNA(VLOOKUP(F24,'[1]P-ti'!K$2:M$151,3,FALSE)),IF(ISNA(VLOOKUP(F24,'[1]P-ti'!K$2:M$151,3,TRUE)),0,VLOOKUP(F24,'[1]P-ti'!K$2:M$151,3,TRUE)-1),VLOOKUP(F24,'[1]P-ti'!K$2:M$151,3,FALSE))</f>
        <v>24</v>
      </c>
      <c r="H24" s="127" t="s">
        <v>169</v>
      </c>
      <c r="I24" s="149">
        <f>IF(ISNA(VLOOKUP(H24,'[1]P-ti'!N$2:P$151,3,TRUE)),0,VLOOKUP(H24,'[1]P-ti'!N$2:P$151,3,TRUE))</f>
        <v>0</v>
      </c>
      <c r="J24" s="128">
        <v>29.9</v>
      </c>
      <c r="K24" s="149">
        <f>IF(ISNA(VLOOKUP(J24,'[1]P-ti'!O$2:P$151,2,TRUE)),0,VLOOKUP(J24,'[1]P-ti'!O$2:P$151,2,TRUE))</f>
        <v>43</v>
      </c>
      <c r="L24" s="136" t="s">
        <v>193</v>
      </c>
      <c r="M24" s="140">
        <v>16</v>
      </c>
      <c r="N24" s="149">
        <f t="shared" si="0"/>
        <v>83</v>
      </c>
      <c r="O24" s="16" t="s">
        <v>47</v>
      </c>
    </row>
    <row r="25" spans="1:15" s="15" customFormat="1" ht="12.75" customHeight="1">
      <c r="A25" s="2"/>
      <c r="B25" s="71"/>
      <c r="C25" s="25"/>
      <c r="D25" s="77"/>
      <c r="E25" s="74"/>
      <c r="F25" s="98"/>
      <c r="G25" s="20"/>
      <c r="H25" s="97"/>
      <c r="I25" s="19"/>
      <c r="J25" s="97"/>
      <c r="K25" s="19"/>
      <c r="L25" s="101"/>
      <c r="M25" s="104"/>
      <c r="N25" s="19"/>
      <c r="O25" s="16"/>
    </row>
    <row r="26" spans="1:15" s="15" customFormat="1" ht="12.75" customHeight="1">
      <c r="A26" s="2"/>
      <c r="B26" s="71"/>
      <c r="C26" s="25"/>
      <c r="D26" s="77"/>
      <c r="E26" s="74"/>
      <c r="F26" s="98"/>
      <c r="G26" s="20"/>
      <c r="H26" s="97"/>
      <c r="I26" s="19"/>
      <c r="J26" s="97"/>
      <c r="K26" s="19"/>
      <c r="L26" s="101"/>
      <c r="M26" s="104"/>
      <c r="N26" s="19"/>
      <c r="O26" s="16"/>
    </row>
    <row r="27" spans="1:15" s="15" customFormat="1" ht="12.75" customHeight="1">
      <c r="A27" s="2"/>
      <c r="B27" s="71"/>
      <c r="C27" s="25"/>
      <c r="D27" s="77"/>
      <c r="E27" s="74"/>
      <c r="F27" s="98"/>
      <c r="G27" s="20"/>
      <c r="H27" s="97"/>
      <c r="I27" s="19"/>
      <c r="J27" s="97"/>
      <c r="K27" s="19"/>
      <c r="L27" s="101"/>
      <c r="M27" s="104"/>
      <c r="N27" s="19"/>
      <c r="O27" s="16"/>
    </row>
    <row r="28" spans="1:15" s="15" customFormat="1" ht="12.75" customHeight="1">
      <c r="A28" s="2"/>
      <c r="B28" s="71"/>
      <c r="C28" s="25"/>
      <c r="D28" s="77"/>
      <c r="E28" s="74"/>
      <c r="F28" s="98"/>
      <c r="G28" s="20"/>
      <c r="H28" s="97"/>
      <c r="I28" s="19"/>
      <c r="J28" s="97"/>
      <c r="K28" s="19"/>
      <c r="L28" s="101"/>
      <c r="M28" s="104"/>
      <c r="N28" s="19"/>
      <c r="O28" s="16"/>
    </row>
    <row r="29" spans="1:15" s="15" customFormat="1" ht="12.75" customHeight="1">
      <c r="A29" s="2"/>
      <c r="B29" s="71"/>
      <c r="C29" s="25"/>
      <c r="D29" s="77"/>
      <c r="E29" s="74"/>
      <c r="F29" s="98"/>
      <c r="G29" s="20"/>
      <c r="H29" s="97"/>
      <c r="I29" s="19"/>
      <c r="J29" s="97"/>
      <c r="K29" s="19"/>
      <c r="L29" s="101"/>
      <c r="M29" s="104"/>
      <c r="N29" s="19"/>
      <c r="O29" s="16"/>
    </row>
    <row r="30" spans="1:15" s="15" customFormat="1" ht="12.75" customHeight="1">
      <c r="A30" s="2"/>
      <c r="B30" s="71"/>
      <c r="C30" s="25"/>
      <c r="D30" s="77"/>
      <c r="E30" s="74"/>
      <c r="F30" s="98"/>
      <c r="G30" s="20"/>
      <c r="H30" s="97"/>
      <c r="I30" s="19"/>
      <c r="J30" s="97"/>
      <c r="K30" s="19"/>
      <c r="L30" s="101"/>
      <c r="M30" s="104"/>
      <c r="N30" s="19"/>
      <c r="O30" s="16"/>
    </row>
    <row r="31" spans="1:15" s="15" customFormat="1" ht="12.75" customHeight="1">
      <c r="A31" s="2"/>
      <c r="B31" s="71"/>
      <c r="C31" s="25"/>
      <c r="D31" s="77"/>
      <c r="E31" s="74"/>
      <c r="F31" s="98"/>
      <c r="G31" s="20"/>
      <c r="H31" s="97"/>
      <c r="I31" s="19"/>
      <c r="J31" s="97"/>
      <c r="K31" s="19"/>
      <c r="L31" s="101"/>
      <c r="M31" s="104"/>
      <c r="N31" s="19"/>
      <c r="O31" s="16"/>
    </row>
    <row r="32" spans="1:15" s="15" customFormat="1" ht="12.75" customHeight="1">
      <c r="A32" s="2"/>
      <c r="B32" s="71"/>
      <c r="C32" s="25"/>
      <c r="D32" s="77"/>
      <c r="E32" s="74"/>
      <c r="F32" s="98"/>
      <c r="G32" s="20"/>
      <c r="H32" s="97"/>
      <c r="I32" s="19"/>
      <c r="J32" s="97"/>
      <c r="K32" s="19"/>
      <c r="L32" s="101"/>
      <c r="M32" s="104"/>
      <c r="N32" s="19"/>
      <c r="O32" s="16"/>
    </row>
    <row r="33" spans="1:15" s="15" customFormat="1" ht="12.75" customHeight="1">
      <c r="A33" s="2"/>
      <c r="B33" s="71"/>
      <c r="C33" s="25"/>
      <c r="D33" s="77"/>
      <c r="E33" s="74"/>
      <c r="F33" s="98"/>
      <c r="G33" s="20"/>
      <c r="H33" s="97"/>
      <c r="I33" s="19"/>
      <c r="J33" s="97"/>
      <c r="K33" s="19"/>
      <c r="L33" s="101"/>
      <c r="M33" s="104"/>
      <c r="N33" s="19"/>
      <c r="O33" s="16"/>
    </row>
    <row r="34" spans="1:15" s="15" customFormat="1" ht="12.75" customHeight="1">
      <c r="A34" s="2"/>
      <c r="B34" s="71"/>
      <c r="C34" s="25"/>
      <c r="D34" s="77"/>
      <c r="E34" s="74"/>
      <c r="F34" s="98"/>
      <c r="G34" s="20"/>
      <c r="H34" s="97"/>
      <c r="I34" s="19"/>
      <c r="J34" s="97"/>
      <c r="K34" s="19"/>
      <c r="L34" s="101"/>
      <c r="M34" s="104"/>
      <c r="N34" s="19"/>
      <c r="O34" s="16"/>
    </row>
  </sheetData>
  <sheetProtection/>
  <mergeCells count="16">
    <mergeCell ref="A5:O5"/>
    <mergeCell ref="L7:M7"/>
    <mergeCell ref="F7:G7"/>
    <mergeCell ref="C7:C8"/>
    <mergeCell ref="E7:E8"/>
    <mergeCell ref="O7:O8"/>
    <mergeCell ref="H7:I7"/>
    <mergeCell ref="J7:K7"/>
    <mergeCell ref="N7:N8"/>
    <mergeCell ref="D7:D8"/>
    <mergeCell ref="A1:N1"/>
    <mergeCell ref="A4:B4"/>
    <mergeCell ref="A7:A8"/>
    <mergeCell ref="B7:B8"/>
    <mergeCell ref="F2:J2"/>
    <mergeCell ref="F6:J6"/>
  </mergeCells>
  <printOptions/>
  <pageMargins left="0.42" right="0.21" top="0.43" bottom="0.7" header="0.24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29"/>
  <sheetViews>
    <sheetView zoomScalePageLayoutView="0" workbookViewId="0" topLeftCell="A1">
      <selection activeCell="L11" sqref="L11"/>
    </sheetView>
  </sheetViews>
  <sheetFormatPr defaultColWidth="4.8515625" defaultRowHeight="12.75"/>
  <cols>
    <col min="1" max="1" width="6.421875" style="44" customWidth="1"/>
    <col min="2" max="2" width="6.28125" style="44" customWidth="1"/>
    <col min="3" max="3" width="12.421875" style="45" customWidth="1"/>
    <col min="4" max="4" width="19.57421875" style="44" customWidth="1"/>
    <col min="5" max="5" width="11.28125" style="46" customWidth="1"/>
    <col min="6" max="6" width="31.7109375" style="45" customWidth="1"/>
    <col min="7" max="7" width="10.57421875" style="65" customWidth="1"/>
    <col min="8" max="252" width="9.140625" style="1" customWidth="1"/>
    <col min="253" max="16384" width="4.8515625" style="1" customWidth="1"/>
  </cols>
  <sheetData>
    <row r="1" spans="1:11" ht="27" customHeight="1">
      <c r="A1" s="164" t="s">
        <v>20</v>
      </c>
      <c r="B1" s="164"/>
      <c r="C1" s="164"/>
      <c r="D1" s="164"/>
      <c r="E1" s="164"/>
      <c r="F1" s="164"/>
      <c r="G1" s="164"/>
      <c r="H1" s="62"/>
      <c r="I1" s="62"/>
      <c r="J1" s="62"/>
      <c r="K1" s="62"/>
    </row>
    <row r="2" spans="1:8" ht="16.5" customHeight="1">
      <c r="A2" s="26"/>
      <c r="B2" s="26"/>
      <c r="C2" s="27"/>
      <c r="D2" s="28"/>
      <c r="E2" s="29"/>
      <c r="F2" s="28"/>
      <c r="G2" s="78"/>
      <c r="H2" s="23"/>
    </row>
    <row r="3" spans="1:8" ht="20.25">
      <c r="A3" s="169" t="s">
        <v>40</v>
      </c>
      <c r="B3" s="169"/>
      <c r="C3" s="30"/>
      <c r="D3" s="31"/>
      <c r="E3" s="32"/>
      <c r="F3" s="33"/>
      <c r="G3" s="63"/>
      <c r="H3" s="23"/>
    </row>
    <row r="4" spans="1:8" ht="15.75">
      <c r="A4" s="170" t="s">
        <v>170</v>
      </c>
      <c r="B4" s="170"/>
      <c r="C4" s="170"/>
      <c r="D4" s="170"/>
      <c r="E4" s="34"/>
      <c r="F4" s="35"/>
      <c r="G4" s="63"/>
      <c r="H4" s="23"/>
    </row>
    <row r="5" spans="1:8" ht="12.75">
      <c r="A5" s="36"/>
      <c r="B5" s="37"/>
      <c r="C5" s="37"/>
      <c r="D5" s="37"/>
      <c r="E5" s="34"/>
      <c r="F5" s="35"/>
      <c r="G5" s="63"/>
      <c r="H5" s="9"/>
    </row>
    <row r="6" spans="1:7" ht="19.5">
      <c r="A6" s="171" t="s">
        <v>22</v>
      </c>
      <c r="B6" s="171"/>
      <c r="C6" s="171"/>
      <c r="D6" s="171"/>
      <c r="E6" s="171"/>
      <c r="F6" s="171"/>
      <c r="G6" s="171"/>
    </row>
    <row r="7" spans="1:7" s="40" customFormat="1" ht="17.25" customHeight="1">
      <c r="A7" s="31"/>
      <c r="B7" s="31"/>
      <c r="C7" s="38"/>
      <c r="D7" s="31"/>
      <c r="E7" s="39"/>
      <c r="F7" s="38"/>
      <c r="G7" s="63"/>
    </row>
    <row r="8" spans="1:7" s="40" customFormat="1" ht="31.5">
      <c r="A8" s="89" t="s">
        <v>9</v>
      </c>
      <c r="B8" s="41" t="s">
        <v>13</v>
      </c>
      <c r="C8" s="41" t="s">
        <v>21</v>
      </c>
      <c r="D8" s="41" t="s">
        <v>14</v>
      </c>
      <c r="E8" s="42" t="s">
        <v>8</v>
      </c>
      <c r="F8" s="118" t="s">
        <v>15</v>
      </c>
      <c r="G8" s="64" t="s">
        <v>7</v>
      </c>
    </row>
    <row r="9" spans="1:252" s="40" customFormat="1" ht="15.75">
      <c r="A9" s="43">
        <v>1</v>
      </c>
      <c r="B9" s="3">
        <v>168</v>
      </c>
      <c r="C9" s="85" t="s">
        <v>167</v>
      </c>
      <c r="D9" s="86" t="s">
        <v>55</v>
      </c>
      <c r="E9" s="87" t="s">
        <v>56</v>
      </c>
      <c r="F9" s="100" t="s">
        <v>44</v>
      </c>
      <c r="G9" s="119" t="s">
        <v>154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</row>
    <row r="10" spans="1:252" s="40" customFormat="1" ht="15.75">
      <c r="A10" s="112">
        <v>2</v>
      </c>
      <c r="B10" s="3">
        <v>351</v>
      </c>
      <c r="C10" s="85" t="s">
        <v>125</v>
      </c>
      <c r="D10" s="107" t="s">
        <v>126</v>
      </c>
      <c r="E10" s="87" t="s">
        <v>127</v>
      </c>
      <c r="F10" s="88" t="s">
        <v>98</v>
      </c>
      <c r="G10" s="110" t="s">
        <v>156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</row>
    <row r="11" spans="1:7" s="16" customFormat="1" ht="15.75">
      <c r="A11" s="112">
        <v>3</v>
      </c>
      <c r="B11" s="3">
        <v>170</v>
      </c>
      <c r="C11" s="105" t="s">
        <v>59</v>
      </c>
      <c r="D11" s="85" t="s">
        <v>60</v>
      </c>
      <c r="E11" s="106" t="s">
        <v>35</v>
      </c>
      <c r="F11" s="100" t="s">
        <v>44</v>
      </c>
      <c r="G11" s="110" t="s">
        <v>157</v>
      </c>
    </row>
    <row r="12" spans="1:7" s="16" customFormat="1" ht="15.75">
      <c r="A12" s="43">
        <v>4</v>
      </c>
      <c r="B12" s="3">
        <v>199</v>
      </c>
      <c r="C12" s="85" t="s">
        <v>116</v>
      </c>
      <c r="D12" s="107" t="s">
        <v>117</v>
      </c>
      <c r="E12" s="87" t="s">
        <v>118</v>
      </c>
      <c r="F12" s="88" t="s">
        <v>98</v>
      </c>
      <c r="G12" s="110" t="s">
        <v>155</v>
      </c>
    </row>
    <row r="13" spans="1:7" s="16" customFormat="1" ht="15.75">
      <c r="A13" s="112">
        <v>5</v>
      </c>
      <c r="B13" s="3">
        <v>195</v>
      </c>
      <c r="C13" s="85" t="s">
        <v>111</v>
      </c>
      <c r="D13" s="107" t="s">
        <v>112</v>
      </c>
      <c r="E13" s="87" t="s">
        <v>113</v>
      </c>
      <c r="F13" s="88" t="s">
        <v>98</v>
      </c>
      <c r="G13" s="110" t="s">
        <v>145</v>
      </c>
    </row>
    <row r="14" spans="1:7" s="16" customFormat="1" ht="15.75">
      <c r="A14" s="112">
        <v>6</v>
      </c>
      <c r="B14" s="3">
        <v>172</v>
      </c>
      <c r="C14" s="86" t="s">
        <v>64</v>
      </c>
      <c r="D14" s="85" t="s">
        <v>65</v>
      </c>
      <c r="E14" s="87" t="s">
        <v>66</v>
      </c>
      <c r="F14" s="100" t="s">
        <v>44</v>
      </c>
      <c r="G14" s="110" t="s">
        <v>163</v>
      </c>
    </row>
    <row r="15" spans="1:7" s="16" customFormat="1" ht="15.75">
      <c r="A15" s="43">
        <v>7</v>
      </c>
      <c r="B15" s="3">
        <v>171</v>
      </c>
      <c r="C15" s="86" t="s">
        <v>61</v>
      </c>
      <c r="D15" s="85" t="s">
        <v>62</v>
      </c>
      <c r="E15" s="87" t="s">
        <v>63</v>
      </c>
      <c r="F15" s="100" t="s">
        <v>44</v>
      </c>
      <c r="G15" s="110" t="s">
        <v>160</v>
      </c>
    </row>
    <row r="16" spans="1:7" s="16" customFormat="1" ht="15.75">
      <c r="A16" s="112">
        <v>8</v>
      </c>
      <c r="B16" s="3">
        <v>350</v>
      </c>
      <c r="C16" s="85" t="s">
        <v>122</v>
      </c>
      <c r="D16" s="107" t="s">
        <v>123</v>
      </c>
      <c r="E16" s="87" t="s">
        <v>124</v>
      </c>
      <c r="F16" s="88" t="s">
        <v>98</v>
      </c>
      <c r="G16" s="110" t="s">
        <v>151</v>
      </c>
    </row>
    <row r="17" spans="1:7" s="16" customFormat="1" ht="15.75">
      <c r="A17" s="112">
        <v>9</v>
      </c>
      <c r="B17" s="3">
        <v>182</v>
      </c>
      <c r="C17" s="85" t="s">
        <v>92</v>
      </c>
      <c r="D17" s="107" t="s">
        <v>93</v>
      </c>
      <c r="E17" s="87" t="s">
        <v>94</v>
      </c>
      <c r="F17" s="88" t="s">
        <v>85</v>
      </c>
      <c r="G17" s="110" t="s">
        <v>152</v>
      </c>
    </row>
    <row r="18" spans="1:7" s="16" customFormat="1" ht="15.75">
      <c r="A18" s="43">
        <v>10</v>
      </c>
      <c r="B18" s="3">
        <v>270</v>
      </c>
      <c r="C18" s="85" t="s">
        <v>119</v>
      </c>
      <c r="D18" s="107" t="s">
        <v>120</v>
      </c>
      <c r="E18" s="87" t="s">
        <v>121</v>
      </c>
      <c r="F18" s="88" t="s">
        <v>98</v>
      </c>
      <c r="G18" s="110" t="s">
        <v>164</v>
      </c>
    </row>
    <row r="19" spans="1:7" s="16" customFormat="1" ht="15.75">
      <c r="A19" s="112">
        <v>11</v>
      </c>
      <c r="B19" s="3">
        <v>169</v>
      </c>
      <c r="C19" s="86" t="s">
        <v>57</v>
      </c>
      <c r="D19" s="85" t="s">
        <v>32</v>
      </c>
      <c r="E19" s="87" t="s">
        <v>58</v>
      </c>
      <c r="F19" s="100" t="s">
        <v>44</v>
      </c>
      <c r="G19" s="110" t="s">
        <v>148</v>
      </c>
    </row>
    <row r="20" spans="1:7" s="16" customFormat="1" ht="15.75" customHeight="1">
      <c r="A20" s="112">
        <v>12</v>
      </c>
      <c r="B20" s="3">
        <v>81</v>
      </c>
      <c r="C20" s="85" t="s">
        <v>143</v>
      </c>
      <c r="D20" s="107" t="s">
        <v>141</v>
      </c>
      <c r="E20" s="87" t="s">
        <v>142</v>
      </c>
      <c r="F20" s="88" t="s">
        <v>98</v>
      </c>
      <c r="G20" s="110" t="s">
        <v>161</v>
      </c>
    </row>
    <row r="21" spans="1:7" s="16" customFormat="1" ht="15.75" customHeight="1">
      <c r="A21" s="43">
        <v>13</v>
      </c>
      <c r="B21" s="3">
        <v>173</v>
      </c>
      <c r="C21" s="85" t="s">
        <v>67</v>
      </c>
      <c r="D21" s="107" t="s">
        <v>68</v>
      </c>
      <c r="E21" s="87" t="s">
        <v>69</v>
      </c>
      <c r="F21" s="100" t="s">
        <v>44</v>
      </c>
      <c r="G21" s="115" t="s">
        <v>146</v>
      </c>
    </row>
    <row r="22" spans="1:7" s="16" customFormat="1" ht="15.75">
      <c r="A22" s="112">
        <v>14</v>
      </c>
      <c r="B22" s="3">
        <v>197</v>
      </c>
      <c r="C22" s="85" t="s">
        <v>114</v>
      </c>
      <c r="D22" s="107" t="s">
        <v>34</v>
      </c>
      <c r="E22" s="87" t="s">
        <v>115</v>
      </c>
      <c r="F22" s="88" t="s">
        <v>98</v>
      </c>
      <c r="G22" s="110" t="s">
        <v>159</v>
      </c>
    </row>
    <row r="23" spans="1:7" s="16" customFormat="1" ht="15.75">
      <c r="A23" s="112">
        <v>15</v>
      </c>
      <c r="B23" s="3">
        <v>356</v>
      </c>
      <c r="C23" s="85" t="s">
        <v>135</v>
      </c>
      <c r="D23" s="107" t="s">
        <v>136</v>
      </c>
      <c r="E23" s="87" t="s">
        <v>137</v>
      </c>
      <c r="F23" s="88" t="s">
        <v>98</v>
      </c>
      <c r="G23" s="110" t="s">
        <v>147</v>
      </c>
    </row>
    <row r="24" spans="1:7" s="16" customFormat="1" ht="15.75">
      <c r="A24" s="43">
        <v>16</v>
      </c>
      <c r="B24" s="3">
        <v>353</v>
      </c>
      <c r="C24" s="85" t="s">
        <v>128</v>
      </c>
      <c r="D24" s="107" t="s">
        <v>33</v>
      </c>
      <c r="E24" s="87" t="s">
        <v>129</v>
      </c>
      <c r="F24" s="88" t="s">
        <v>98</v>
      </c>
      <c r="G24" s="110" t="s">
        <v>150</v>
      </c>
    </row>
    <row r="25" spans="1:7" s="16" customFormat="1" ht="15.75">
      <c r="A25" s="112">
        <v>17</v>
      </c>
      <c r="B25" s="3">
        <v>355</v>
      </c>
      <c r="C25" s="85" t="s">
        <v>133</v>
      </c>
      <c r="D25" s="107" t="s">
        <v>37</v>
      </c>
      <c r="E25" s="87" t="s">
        <v>134</v>
      </c>
      <c r="F25" s="88" t="s">
        <v>98</v>
      </c>
      <c r="G25" s="110" t="s">
        <v>149</v>
      </c>
    </row>
    <row r="26" spans="1:7" s="16" customFormat="1" ht="15.75">
      <c r="A26" s="112">
        <v>18</v>
      </c>
      <c r="B26" s="3">
        <v>357</v>
      </c>
      <c r="C26" s="85" t="s">
        <v>138</v>
      </c>
      <c r="D26" s="107" t="s">
        <v>144</v>
      </c>
      <c r="E26" s="87" t="s">
        <v>139</v>
      </c>
      <c r="F26" s="88" t="s">
        <v>98</v>
      </c>
      <c r="G26" s="110" t="s">
        <v>158</v>
      </c>
    </row>
    <row r="27" spans="1:7" s="16" customFormat="1" ht="15.75">
      <c r="A27" s="43">
        <v>19</v>
      </c>
      <c r="B27" s="3">
        <v>354</v>
      </c>
      <c r="C27" s="85" t="s">
        <v>130</v>
      </c>
      <c r="D27" s="107" t="s">
        <v>131</v>
      </c>
      <c r="E27" s="87" t="s">
        <v>132</v>
      </c>
      <c r="F27" s="88" t="s">
        <v>98</v>
      </c>
      <c r="G27" s="110" t="s">
        <v>153</v>
      </c>
    </row>
    <row r="28" spans="1:7" s="16" customFormat="1" ht="15.75" customHeight="1">
      <c r="A28" s="112">
        <v>20</v>
      </c>
      <c r="B28" s="3">
        <v>194</v>
      </c>
      <c r="C28" s="85" t="s">
        <v>108</v>
      </c>
      <c r="D28" s="107" t="s">
        <v>109</v>
      </c>
      <c r="E28" s="87" t="s">
        <v>110</v>
      </c>
      <c r="F28" s="88" t="s">
        <v>98</v>
      </c>
      <c r="G28" s="115" t="s">
        <v>162</v>
      </c>
    </row>
    <row r="29" ht="15.75">
      <c r="G29" s="116"/>
    </row>
  </sheetData>
  <sheetProtection/>
  <mergeCells count="4">
    <mergeCell ref="A1:G1"/>
    <mergeCell ref="A3:B3"/>
    <mergeCell ref="A4:D4"/>
    <mergeCell ref="A6:G6"/>
  </mergeCells>
  <printOptions/>
  <pageMargins left="0.32" right="0.29" top="0.39" bottom="0.28" header="0.2" footer="0.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7">
      <selection activeCell="J7" sqref="J7"/>
    </sheetView>
  </sheetViews>
  <sheetFormatPr defaultColWidth="4.8515625" defaultRowHeight="12.75"/>
  <cols>
    <col min="1" max="1" width="7.28125" style="44" customWidth="1"/>
    <col min="2" max="2" width="6.28125" style="44" customWidth="1"/>
    <col min="3" max="3" width="12.421875" style="45" customWidth="1"/>
    <col min="4" max="4" width="14.7109375" style="44" customWidth="1"/>
    <col min="5" max="5" width="11.28125" style="46" customWidth="1"/>
    <col min="6" max="6" width="30.00390625" style="45" customWidth="1"/>
    <col min="7" max="7" width="10.57421875" style="65" customWidth="1"/>
    <col min="8" max="252" width="9.140625" style="1" customWidth="1"/>
    <col min="253" max="16384" width="4.8515625" style="1" customWidth="1"/>
  </cols>
  <sheetData>
    <row r="1" spans="1:11" ht="27" customHeight="1">
      <c r="A1" s="164" t="s">
        <v>20</v>
      </c>
      <c r="B1" s="164"/>
      <c r="C1" s="164"/>
      <c r="D1" s="164"/>
      <c r="E1" s="164"/>
      <c r="F1" s="164"/>
      <c r="G1" s="164"/>
      <c r="H1" s="62"/>
      <c r="I1" s="62"/>
      <c r="J1" s="62"/>
      <c r="K1" s="62"/>
    </row>
    <row r="2" spans="1:8" ht="22.5">
      <c r="A2" s="26"/>
      <c r="B2" s="26"/>
      <c r="C2" s="27"/>
      <c r="D2" s="28"/>
      <c r="E2" s="29"/>
      <c r="F2" s="28"/>
      <c r="G2" s="78"/>
      <c r="H2" s="23"/>
    </row>
    <row r="3" spans="1:8" ht="20.25">
      <c r="A3" s="169" t="s">
        <v>40</v>
      </c>
      <c r="B3" s="169"/>
      <c r="C3" s="30"/>
      <c r="D3" s="31"/>
      <c r="E3" s="32"/>
      <c r="F3" s="33"/>
      <c r="G3" s="63"/>
      <c r="H3" s="23"/>
    </row>
    <row r="4" spans="1:8" ht="15.75">
      <c r="A4" s="170" t="s">
        <v>170</v>
      </c>
      <c r="B4" s="170"/>
      <c r="C4" s="170"/>
      <c r="D4" s="170"/>
      <c r="E4" s="34"/>
      <c r="F4" s="35"/>
      <c r="G4" s="63"/>
      <c r="H4" s="23"/>
    </row>
    <row r="5" spans="1:8" ht="12.75">
      <c r="A5" s="36"/>
      <c r="B5" s="37"/>
      <c r="C5" s="37"/>
      <c r="D5" s="37"/>
      <c r="E5" s="34"/>
      <c r="F5" s="35"/>
      <c r="G5" s="63"/>
      <c r="H5" s="9"/>
    </row>
    <row r="6" spans="1:7" ht="19.5">
      <c r="A6" s="171" t="s">
        <v>23</v>
      </c>
      <c r="B6" s="171"/>
      <c r="C6" s="171"/>
      <c r="D6" s="171"/>
      <c r="E6" s="171"/>
      <c r="F6" s="171"/>
      <c r="G6" s="171"/>
    </row>
    <row r="7" spans="1:7" s="40" customFormat="1" ht="17.25" customHeight="1">
      <c r="A7" s="31"/>
      <c r="B7" s="31"/>
      <c r="C7" s="38"/>
      <c r="D7" s="31"/>
      <c r="E7" s="39"/>
      <c r="F7" s="38"/>
      <c r="G7" s="63"/>
    </row>
    <row r="8" spans="1:7" s="40" customFormat="1" ht="31.5">
      <c r="A8" s="41" t="s">
        <v>9</v>
      </c>
      <c r="B8" s="41" t="s">
        <v>13</v>
      </c>
      <c r="C8" s="41" t="s">
        <v>21</v>
      </c>
      <c r="D8" s="41" t="s">
        <v>14</v>
      </c>
      <c r="E8" s="42" t="s">
        <v>8</v>
      </c>
      <c r="F8" s="41" t="s">
        <v>15</v>
      </c>
      <c r="G8" s="64" t="s">
        <v>7</v>
      </c>
    </row>
    <row r="9" spans="1:11" s="40" customFormat="1" ht="15.75">
      <c r="A9" s="43">
        <v>1</v>
      </c>
      <c r="B9" s="3">
        <v>177</v>
      </c>
      <c r="C9" s="85" t="s">
        <v>80</v>
      </c>
      <c r="D9" s="86" t="s">
        <v>81</v>
      </c>
      <c r="E9" s="87" t="s">
        <v>38</v>
      </c>
      <c r="F9" s="88" t="s">
        <v>72</v>
      </c>
      <c r="G9" s="111" t="s">
        <v>175</v>
      </c>
      <c r="H9" s="16"/>
      <c r="I9" s="16"/>
      <c r="J9" s="16"/>
      <c r="K9" s="16"/>
    </row>
    <row r="10" spans="1:7" s="16" customFormat="1" ht="15.75" customHeight="1">
      <c r="A10" s="43">
        <v>2</v>
      </c>
      <c r="B10" s="3">
        <v>174</v>
      </c>
      <c r="C10" s="85" t="s">
        <v>70</v>
      </c>
      <c r="D10" s="86" t="s">
        <v>140</v>
      </c>
      <c r="E10" s="87" t="s">
        <v>71</v>
      </c>
      <c r="F10" s="88" t="s">
        <v>72</v>
      </c>
      <c r="G10" s="111" t="s">
        <v>172</v>
      </c>
    </row>
    <row r="11" spans="1:7" s="16" customFormat="1" ht="15.75">
      <c r="A11" s="43">
        <v>3</v>
      </c>
      <c r="B11" s="3">
        <v>176</v>
      </c>
      <c r="C11" s="85" t="s">
        <v>77</v>
      </c>
      <c r="D11" s="105" t="s">
        <v>78</v>
      </c>
      <c r="E11" s="106" t="s">
        <v>79</v>
      </c>
      <c r="F11" s="88" t="s">
        <v>72</v>
      </c>
      <c r="G11" s="111" t="s">
        <v>155</v>
      </c>
    </row>
    <row r="12" spans="1:7" s="16" customFormat="1" ht="15.75" customHeight="1">
      <c r="A12" s="43">
        <v>4</v>
      </c>
      <c r="B12" s="3">
        <v>180</v>
      </c>
      <c r="C12" s="85" t="s">
        <v>90</v>
      </c>
      <c r="D12" s="86" t="s">
        <v>91</v>
      </c>
      <c r="E12" s="87" t="s">
        <v>36</v>
      </c>
      <c r="F12" s="88" t="s">
        <v>85</v>
      </c>
      <c r="G12" s="111" t="s">
        <v>179</v>
      </c>
    </row>
    <row r="13" spans="1:11" ht="15.75">
      <c r="A13" s="43">
        <v>5</v>
      </c>
      <c r="B13" s="3">
        <v>185</v>
      </c>
      <c r="C13" s="85" t="s">
        <v>100</v>
      </c>
      <c r="D13" s="86" t="s">
        <v>101</v>
      </c>
      <c r="E13" s="87" t="s">
        <v>102</v>
      </c>
      <c r="F13" s="88" t="s">
        <v>98</v>
      </c>
      <c r="G13" s="111" t="s">
        <v>166</v>
      </c>
      <c r="H13" s="16"/>
      <c r="I13" s="16"/>
      <c r="J13" s="16"/>
      <c r="K13" s="16"/>
    </row>
    <row r="14" spans="1:7" s="16" customFormat="1" ht="15.75" customHeight="1">
      <c r="A14" s="43">
        <v>6</v>
      </c>
      <c r="B14" s="3">
        <v>178</v>
      </c>
      <c r="C14" s="85" t="s">
        <v>82</v>
      </c>
      <c r="D14" s="105" t="s">
        <v>83</v>
      </c>
      <c r="E14" s="106" t="s">
        <v>84</v>
      </c>
      <c r="F14" s="88" t="s">
        <v>85</v>
      </c>
      <c r="G14" s="111" t="s">
        <v>178</v>
      </c>
    </row>
    <row r="15" spans="1:11" ht="15.75">
      <c r="A15" s="43">
        <v>7</v>
      </c>
      <c r="B15" s="3">
        <v>188</v>
      </c>
      <c r="C15" s="85" t="s">
        <v>103</v>
      </c>
      <c r="D15" s="86" t="s">
        <v>104</v>
      </c>
      <c r="E15" s="87" t="s">
        <v>105</v>
      </c>
      <c r="F15" s="88" t="s">
        <v>98</v>
      </c>
      <c r="G15" s="111" t="s">
        <v>180</v>
      </c>
      <c r="H15" s="16"/>
      <c r="I15" s="16"/>
      <c r="J15" s="16"/>
      <c r="K15" s="16"/>
    </row>
    <row r="16" spans="1:7" s="16" customFormat="1" ht="15.75">
      <c r="A16" s="43">
        <v>8</v>
      </c>
      <c r="B16" s="3">
        <v>183</v>
      </c>
      <c r="C16" s="85" t="s">
        <v>95</v>
      </c>
      <c r="D16" s="86" t="s">
        <v>96</v>
      </c>
      <c r="E16" s="87" t="s">
        <v>97</v>
      </c>
      <c r="F16" s="88" t="s">
        <v>98</v>
      </c>
      <c r="G16" s="111" t="s">
        <v>164</v>
      </c>
    </row>
    <row r="17" spans="1:7" s="16" customFormat="1" ht="15.75">
      <c r="A17" s="43">
        <v>9</v>
      </c>
      <c r="B17" s="3">
        <v>175</v>
      </c>
      <c r="C17" s="85" t="s">
        <v>74</v>
      </c>
      <c r="D17" s="108" t="s">
        <v>75</v>
      </c>
      <c r="E17" s="87" t="s">
        <v>76</v>
      </c>
      <c r="F17" s="88" t="s">
        <v>72</v>
      </c>
      <c r="G17" s="111" t="s">
        <v>173</v>
      </c>
    </row>
    <row r="18" spans="1:7" s="16" customFormat="1" ht="15.75">
      <c r="A18" s="43">
        <v>10</v>
      </c>
      <c r="B18" s="3">
        <v>164</v>
      </c>
      <c r="C18" s="85" t="s">
        <v>41</v>
      </c>
      <c r="D18" s="86" t="s">
        <v>42</v>
      </c>
      <c r="E18" s="87" t="s">
        <v>43</v>
      </c>
      <c r="F18" s="100" t="s">
        <v>44</v>
      </c>
      <c r="G18" s="111" t="s">
        <v>159</v>
      </c>
    </row>
    <row r="19" spans="1:7" s="16" customFormat="1" ht="15.75">
      <c r="A19" s="43">
        <v>11</v>
      </c>
      <c r="B19" s="3">
        <v>179</v>
      </c>
      <c r="C19" s="85" t="s">
        <v>87</v>
      </c>
      <c r="D19" s="86" t="s">
        <v>88</v>
      </c>
      <c r="E19" s="87" t="s">
        <v>89</v>
      </c>
      <c r="F19" s="88" t="s">
        <v>85</v>
      </c>
      <c r="G19" s="111" t="s">
        <v>174</v>
      </c>
    </row>
    <row r="20" spans="1:7" s="16" customFormat="1" ht="15.75" customHeight="1">
      <c r="A20" s="43">
        <v>12</v>
      </c>
      <c r="B20" s="3">
        <v>184</v>
      </c>
      <c r="C20" s="85" t="s">
        <v>95</v>
      </c>
      <c r="D20" s="86" t="s">
        <v>99</v>
      </c>
      <c r="E20" s="87" t="s">
        <v>97</v>
      </c>
      <c r="F20" s="88" t="s">
        <v>98</v>
      </c>
      <c r="G20" s="111" t="s">
        <v>165</v>
      </c>
    </row>
    <row r="21" spans="1:7" s="16" customFormat="1" ht="15.75">
      <c r="A21" s="43">
        <v>13</v>
      </c>
      <c r="B21" s="3">
        <v>189</v>
      </c>
      <c r="C21" s="85" t="s">
        <v>106</v>
      </c>
      <c r="D21" s="86" t="s">
        <v>107</v>
      </c>
      <c r="E21" s="87" t="s">
        <v>38</v>
      </c>
      <c r="F21" s="88" t="s">
        <v>98</v>
      </c>
      <c r="G21" s="111" t="s">
        <v>177</v>
      </c>
    </row>
    <row r="22" spans="1:11" s="16" customFormat="1" ht="15.75">
      <c r="A22" s="43">
        <v>14</v>
      </c>
      <c r="B22" s="3">
        <v>166</v>
      </c>
      <c r="C22" s="85" t="s">
        <v>49</v>
      </c>
      <c r="D22" s="86" t="s">
        <v>50</v>
      </c>
      <c r="E22" s="87" t="s">
        <v>51</v>
      </c>
      <c r="F22" s="100" t="s">
        <v>44</v>
      </c>
      <c r="G22" s="111" t="s">
        <v>171</v>
      </c>
      <c r="H22" s="1"/>
      <c r="I22" s="1"/>
      <c r="J22" s="1"/>
      <c r="K22" s="1"/>
    </row>
    <row r="23" spans="1:7" s="16" customFormat="1" ht="15.75">
      <c r="A23" s="43">
        <v>15</v>
      </c>
      <c r="B23" s="3">
        <v>167</v>
      </c>
      <c r="C23" s="85" t="s">
        <v>52</v>
      </c>
      <c r="D23" s="86" t="s">
        <v>53</v>
      </c>
      <c r="E23" s="87" t="s">
        <v>54</v>
      </c>
      <c r="F23" s="100" t="s">
        <v>44</v>
      </c>
      <c r="G23" s="111" t="s">
        <v>181</v>
      </c>
    </row>
    <row r="24" spans="1:7" s="16" customFormat="1" ht="15.75">
      <c r="A24" s="43">
        <v>16</v>
      </c>
      <c r="B24" s="3">
        <v>165</v>
      </c>
      <c r="C24" s="85" t="s">
        <v>45</v>
      </c>
      <c r="D24" s="105" t="s">
        <v>46</v>
      </c>
      <c r="E24" s="106" t="s">
        <v>48</v>
      </c>
      <c r="F24" s="100" t="s">
        <v>44</v>
      </c>
      <c r="G24" s="111" t="s">
        <v>176</v>
      </c>
    </row>
  </sheetData>
  <sheetProtection/>
  <mergeCells count="4">
    <mergeCell ref="A1:G1"/>
    <mergeCell ref="A3:B3"/>
    <mergeCell ref="A4:D4"/>
    <mergeCell ref="A6:G6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7"/>
  <sheetViews>
    <sheetView zoomScalePageLayoutView="0" workbookViewId="0" topLeftCell="A1">
      <selection activeCell="I25" sqref="I25"/>
    </sheetView>
  </sheetViews>
  <sheetFormatPr defaultColWidth="9.140625" defaultRowHeight="12.75"/>
  <cols>
    <col min="1" max="1" width="6.28125" style="50" customWidth="1"/>
    <col min="2" max="2" width="5.8515625" style="49" customWidth="1"/>
    <col min="3" max="3" width="12.00390625" style="49" customWidth="1"/>
    <col min="4" max="4" width="15.421875" style="49" customWidth="1"/>
    <col min="5" max="5" width="11.7109375" style="59" customWidth="1"/>
    <col min="6" max="6" width="37.140625" style="50" customWidth="1"/>
    <col min="7" max="7" width="8.57421875" style="92" customWidth="1"/>
    <col min="8" max="16384" width="9.140625" style="49" customWidth="1"/>
  </cols>
  <sheetData>
    <row r="1" spans="1:15" ht="22.5" customHeight="1">
      <c r="A1" s="164" t="s">
        <v>20</v>
      </c>
      <c r="B1" s="164"/>
      <c r="C1" s="164"/>
      <c r="D1" s="164"/>
      <c r="E1" s="164"/>
      <c r="F1" s="164"/>
      <c r="G1" s="164"/>
      <c r="H1" s="164"/>
      <c r="I1" s="164"/>
      <c r="J1" s="62"/>
      <c r="K1" s="47"/>
      <c r="L1" s="47"/>
      <c r="M1" s="47"/>
      <c r="N1" s="48"/>
      <c r="O1" s="48"/>
    </row>
    <row r="2" spans="1:15" ht="13.5" customHeight="1">
      <c r="A2" s="61"/>
      <c r="B2" s="61"/>
      <c r="C2" s="61"/>
      <c r="D2" s="61"/>
      <c r="E2" s="61"/>
      <c r="F2" s="61"/>
      <c r="G2" s="91"/>
      <c r="H2" s="47"/>
      <c r="I2" s="47"/>
      <c r="J2" s="47"/>
      <c r="K2" s="47"/>
      <c r="L2" s="47"/>
      <c r="M2" s="47"/>
      <c r="N2" s="48"/>
      <c r="O2" s="48"/>
    </row>
    <row r="3" spans="1:5" ht="15.75">
      <c r="A3" s="169" t="s">
        <v>40</v>
      </c>
      <c r="B3" s="169"/>
      <c r="C3" s="30"/>
      <c r="D3" s="31"/>
      <c r="E3" s="51"/>
    </row>
    <row r="4" spans="1:5" ht="15.75">
      <c r="A4" s="170" t="s">
        <v>170</v>
      </c>
      <c r="B4" s="170"/>
      <c r="C4" s="170"/>
      <c r="D4" s="170"/>
      <c r="E4" s="51"/>
    </row>
    <row r="5" spans="1:7" ht="19.5">
      <c r="A5" s="172" t="s">
        <v>28</v>
      </c>
      <c r="B5" s="172"/>
      <c r="C5" s="172"/>
      <c r="D5" s="172"/>
      <c r="E5" s="172"/>
      <c r="F5" s="172"/>
      <c r="G5" s="172"/>
    </row>
    <row r="6" spans="1:7" ht="11.25" customHeight="1">
      <c r="A6" s="52"/>
      <c r="B6" s="52"/>
      <c r="C6" s="52"/>
      <c r="D6" s="52"/>
      <c r="E6" s="52"/>
      <c r="F6" s="52"/>
      <c r="G6" s="93"/>
    </row>
    <row r="7" spans="1:7" s="57" customFormat="1" ht="28.5" customHeight="1">
      <c r="A7" s="54" t="s">
        <v>9</v>
      </c>
      <c r="B7" s="55" t="s">
        <v>13</v>
      </c>
      <c r="C7" s="41" t="s">
        <v>21</v>
      </c>
      <c r="D7" s="41" t="s">
        <v>14</v>
      </c>
      <c r="E7" s="56" t="s">
        <v>8</v>
      </c>
      <c r="F7" s="55" t="s">
        <v>15</v>
      </c>
      <c r="G7" s="94" t="s">
        <v>12</v>
      </c>
    </row>
    <row r="8" spans="1:7" ht="15.75">
      <c r="A8" s="43">
        <v>1</v>
      </c>
      <c r="B8" s="3">
        <v>169</v>
      </c>
      <c r="C8" s="86" t="s">
        <v>57</v>
      </c>
      <c r="D8" s="85" t="s">
        <v>32</v>
      </c>
      <c r="E8" s="87" t="s">
        <v>58</v>
      </c>
      <c r="F8" s="100" t="s">
        <v>44</v>
      </c>
      <c r="G8" s="95">
        <v>40.49</v>
      </c>
    </row>
    <row r="9" spans="1:7" ht="15.75">
      <c r="A9" s="43">
        <v>2</v>
      </c>
      <c r="B9" s="3">
        <v>172</v>
      </c>
      <c r="C9" s="86" t="s">
        <v>64</v>
      </c>
      <c r="D9" s="85" t="s">
        <v>65</v>
      </c>
      <c r="E9" s="87" t="s">
        <v>66</v>
      </c>
      <c r="F9" s="100" t="s">
        <v>44</v>
      </c>
      <c r="G9" s="95">
        <v>40.14</v>
      </c>
    </row>
    <row r="10" spans="1:7" ht="15.75">
      <c r="A10" s="43">
        <v>3</v>
      </c>
      <c r="B10" s="3">
        <v>170</v>
      </c>
      <c r="C10" s="105" t="s">
        <v>59</v>
      </c>
      <c r="D10" s="85" t="s">
        <v>60</v>
      </c>
      <c r="E10" s="106" t="s">
        <v>35</v>
      </c>
      <c r="F10" s="100" t="s">
        <v>44</v>
      </c>
      <c r="G10" s="95">
        <v>39.78</v>
      </c>
    </row>
    <row r="11" spans="1:7" ht="15.75">
      <c r="A11" s="43">
        <v>4</v>
      </c>
      <c r="B11" s="3">
        <v>350</v>
      </c>
      <c r="C11" s="85" t="s">
        <v>122</v>
      </c>
      <c r="D11" s="107" t="s">
        <v>123</v>
      </c>
      <c r="E11" s="87" t="s">
        <v>124</v>
      </c>
      <c r="F11" s="88" t="s">
        <v>98</v>
      </c>
      <c r="G11" s="95">
        <v>38.68</v>
      </c>
    </row>
    <row r="12" spans="1:7" ht="15.75">
      <c r="A12" s="43">
        <v>5</v>
      </c>
      <c r="B12" s="3">
        <v>270</v>
      </c>
      <c r="C12" s="85" t="s">
        <v>119</v>
      </c>
      <c r="D12" s="107" t="s">
        <v>120</v>
      </c>
      <c r="E12" s="87" t="s">
        <v>121</v>
      </c>
      <c r="F12" s="88" t="s">
        <v>98</v>
      </c>
      <c r="G12" s="95">
        <v>38.34</v>
      </c>
    </row>
    <row r="13" spans="1:7" ht="15.75">
      <c r="A13" s="43">
        <v>6</v>
      </c>
      <c r="B13" s="3">
        <v>182</v>
      </c>
      <c r="C13" s="85" t="s">
        <v>92</v>
      </c>
      <c r="D13" s="107" t="s">
        <v>93</v>
      </c>
      <c r="E13" s="87" t="s">
        <v>94</v>
      </c>
      <c r="F13" s="88" t="s">
        <v>85</v>
      </c>
      <c r="G13" s="95">
        <v>37.82</v>
      </c>
    </row>
    <row r="14" spans="1:7" ht="15.75">
      <c r="A14" s="43">
        <v>7</v>
      </c>
      <c r="B14" s="3">
        <v>168</v>
      </c>
      <c r="C14" s="85" t="s">
        <v>167</v>
      </c>
      <c r="D14" s="86" t="s">
        <v>55</v>
      </c>
      <c r="E14" s="87" t="s">
        <v>56</v>
      </c>
      <c r="F14" s="100" t="s">
        <v>44</v>
      </c>
      <c r="G14" s="95">
        <v>37.72</v>
      </c>
    </row>
    <row r="15" spans="1:7" ht="15.75">
      <c r="A15" s="43">
        <v>8</v>
      </c>
      <c r="B15" s="3">
        <v>351</v>
      </c>
      <c r="C15" s="85" t="s">
        <v>125</v>
      </c>
      <c r="D15" s="107" t="s">
        <v>126</v>
      </c>
      <c r="E15" s="87" t="s">
        <v>127</v>
      </c>
      <c r="F15" s="88" t="s">
        <v>98</v>
      </c>
      <c r="G15" s="58">
        <v>34.4</v>
      </c>
    </row>
    <row r="16" spans="1:7" ht="15.75">
      <c r="A16" s="43">
        <v>9</v>
      </c>
      <c r="B16" s="3">
        <v>199</v>
      </c>
      <c r="C16" s="85" t="s">
        <v>116</v>
      </c>
      <c r="D16" s="107" t="s">
        <v>117</v>
      </c>
      <c r="E16" s="87" t="s">
        <v>118</v>
      </c>
      <c r="F16" s="88" t="s">
        <v>98</v>
      </c>
      <c r="G16" s="95">
        <v>33.91</v>
      </c>
    </row>
    <row r="17" spans="1:7" ht="15.75">
      <c r="A17" s="43">
        <v>10</v>
      </c>
      <c r="B17" s="3">
        <v>195</v>
      </c>
      <c r="C17" s="85" t="s">
        <v>111</v>
      </c>
      <c r="D17" s="107" t="s">
        <v>112</v>
      </c>
      <c r="E17" s="87" t="s">
        <v>113</v>
      </c>
      <c r="F17" s="88" t="s">
        <v>98</v>
      </c>
      <c r="G17" s="95">
        <v>33.48</v>
      </c>
    </row>
    <row r="18" spans="1:7" ht="15.75">
      <c r="A18" s="43">
        <v>11</v>
      </c>
      <c r="B18" s="3">
        <v>173</v>
      </c>
      <c r="C18" s="85" t="s">
        <v>67</v>
      </c>
      <c r="D18" s="107" t="s">
        <v>68</v>
      </c>
      <c r="E18" s="87" t="s">
        <v>69</v>
      </c>
      <c r="F18" s="100" t="s">
        <v>44</v>
      </c>
      <c r="G18" s="58">
        <v>31.45</v>
      </c>
    </row>
    <row r="19" spans="1:7" ht="15.75">
      <c r="A19" s="43">
        <v>12</v>
      </c>
      <c r="B19" s="3">
        <v>81</v>
      </c>
      <c r="C19" s="85" t="s">
        <v>143</v>
      </c>
      <c r="D19" s="107" t="s">
        <v>141</v>
      </c>
      <c r="E19" s="87" t="s">
        <v>142</v>
      </c>
      <c r="F19" s="88" t="s">
        <v>98</v>
      </c>
      <c r="G19" s="95">
        <v>30.85</v>
      </c>
    </row>
    <row r="20" spans="1:7" ht="15.75">
      <c r="A20" s="43">
        <v>13</v>
      </c>
      <c r="B20" s="3">
        <v>197</v>
      </c>
      <c r="C20" s="85" t="s">
        <v>114</v>
      </c>
      <c r="D20" s="107" t="s">
        <v>34</v>
      </c>
      <c r="E20" s="87" t="s">
        <v>115</v>
      </c>
      <c r="F20" s="88" t="s">
        <v>98</v>
      </c>
      <c r="G20" s="95">
        <v>30.83</v>
      </c>
    </row>
    <row r="21" spans="1:7" ht="15.75">
      <c r="A21" s="43">
        <v>14</v>
      </c>
      <c r="B21" s="3">
        <v>354</v>
      </c>
      <c r="C21" s="85" t="s">
        <v>130</v>
      </c>
      <c r="D21" s="107" t="s">
        <v>131</v>
      </c>
      <c r="E21" s="87" t="s">
        <v>132</v>
      </c>
      <c r="F21" s="88" t="s">
        <v>98</v>
      </c>
      <c r="G21" s="95">
        <v>29.05</v>
      </c>
    </row>
    <row r="22" spans="1:7" ht="15.75">
      <c r="A22" s="43">
        <v>15</v>
      </c>
      <c r="B22" s="3">
        <v>356</v>
      </c>
      <c r="C22" s="85" t="s">
        <v>135</v>
      </c>
      <c r="D22" s="107" t="s">
        <v>136</v>
      </c>
      <c r="E22" s="87" t="s">
        <v>137</v>
      </c>
      <c r="F22" s="88" t="s">
        <v>98</v>
      </c>
      <c r="G22" s="95">
        <v>28.28</v>
      </c>
    </row>
    <row r="23" spans="1:7" ht="15.75">
      <c r="A23" s="43">
        <v>16</v>
      </c>
      <c r="B23" s="3">
        <v>194</v>
      </c>
      <c r="C23" s="85" t="s">
        <v>108</v>
      </c>
      <c r="D23" s="107" t="s">
        <v>109</v>
      </c>
      <c r="E23" s="87" t="s">
        <v>110</v>
      </c>
      <c r="F23" s="88" t="s">
        <v>98</v>
      </c>
      <c r="G23" s="95">
        <v>26.64</v>
      </c>
    </row>
    <row r="24" spans="1:7" ht="15.75">
      <c r="A24" s="43">
        <v>17</v>
      </c>
      <c r="B24" s="3">
        <v>357</v>
      </c>
      <c r="C24" s="85" t="s">
        <v>138</v>
      </c>
      <c r="D24" s="107" t="s">
        <v>144</v>
      </c>
      <c r="E24" s="87" t="s">
        <v>139</v>
      </c>
      <c r="F24" s="88" t="s">
        <v>98</v>
      </c>
      <c r="G24" s="95">
        <v>26.57</v>
      </c>
    </row>
    <row r="25" spans="1:7" ht="15.75">
      <c r="A25" s="43">
        <v>18</v>
      </c>
      <c r="B25" s="3">
        <v>355</v>
      </c>
      <c r="C25" s="85" t="s">
        <v>133</v>
      </c>
      <c r="D25" s="107" t="s">
        <v>37</v>
      </c>
      <c r="E25" s="87" t="s">
        <v>134</v>
      </c>
      <c r="F25" s="88" t="s">
        <v>98</v>
      </c>
      <c r="G25" s="95">
        <v>20.82</v>
      </c>
    </row>
    <row r="26" spans="1:7" ht="15.75">
      <c r="A26" s="43">
        <v>19</v>
      </c>
      <c r="B26" s="3">
        <v>353</v>
      </c>
      <c r="C26" s="85" t="s">
        <v>128</v>
      </c>
      <c r="D26" s="107" t="s">
        <v>33</v>
      </c>
      <c r="E26" s="87" t="s">
        <v>129</v>
      </c>
      <c r="F26" s="88" t="s">
        <v>98</v>
      </c>
      <c r="G26" s="95">
        <v>20.67</v>
      </c>
    </row>
    <row r="27" spans="1:7" ht="15.75">
      <c r="A27" s="43"/>
      <c r="B27" s="154">
        <v>171</v>
      </c>
      <c r="C27" s="155" t="s">
        <v>61</v>
      </c>
      <c r="D27" s="156" t="s">
        <v>62</v>
      </c>
      <c r="E27" s="157" t="s">
        <v>63</v>
      </c>
      <c r="F27" s="158" t="s">
        <v>44</v>
      </c>
      <c r="G27" s="159" t="s">
        <v>169</v>
      </c>
    </row>
  </sheetData>
  <sheetProtection/>
  <mergeCells count="4">
    <mergeCell ref="A1:I1"/>
    <mergeCell ref="A3:B3"/>
    <mergeCell ref="A4:D4"/>
    <mergeCell ref="A5:G5"/>
  </mergeCells>
  <printOptions/>
  <pageMargins left="0.1968503937007874" right="0.1968503937007874" top="0.4724409448818898" bottom="0.31496062992125984" header="0.2362204724409449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3"/>
  <sheetViews>
    <sheetView zoomScalePageLayoutView="0" workbookViewId="0" topLeftCell="A2">
      <selection activeCell="I11" sqref="I11"/>
    </sheetView>
  </sheetViews>
  <sheetFormatPr defaultColWidth="9.140625" defaultRowHeight="12.75"/>
  <cols>
    <col min="1" max="1" width="6.140625" style="50" customWidth="1"/>
    <col min="2" max="2" width="5.8515625" style="49" customWidth="1"/>
    <col min="3" max="3" width="12.00390625" style="49" customWidth="1"/>
    <col min="4" max="4" width="15.421875" style="49" customWidth="1"/>
    <col min="5" max="5" width="11.7109375" style="59" customWidth="1"/>
    <col min="6" max="6" width="31.00390625" style="50" customWidth="1"/>
    <col min="7" max="7" width="10.00390625" style="92" customWidth="1"/>
    <col min="8" max="16384" width="9.140625" style="49" customWidth="1"/>
  </cols>
  <sheetData>
    <row r="1" spans="1:14" ht="22.5" customHeight="1">
      <c r="A1" s="164" t="s">
        <v>20</v>
      </c>
      <c r="B1" s="164"/>
      <c r="C1" s="164"/>
      <c r="D1" s="164"/>
      <c r="E1" s="164"/>
      <c r="F1" s="164"/>
      <c r="G1" s="164"/>
      <c r="H1" s="164"/>
      <c r="I1" s="164"/>
      <c r="J1" s="47"/>
      <c r="K1" s="47"/>
      <c r="L1" s="47"/>
      <c r="M1" s="48"/>
      <c r="N1" s="48"/>
    </row>
    <row r="2" spans="1:14" ht="13.5" customHeight="1">
      <c r="A2" s="61"/>
      <c r="B2" s="61"/>
      <c r="C2" s="61"/>
      <c r="D2" s="61"/>
      <c r="E2" s="61"/>
      <c r="F2" s="61"/>
      <c r="G2" s="91"/>
      <c r="H2" s="47"/>
      <c r="I2" s="47"/>
      <c r="J2" s="47"/>
      <c r="K2" s="47"/>
      <c r="L2" s="47"/>
      <c r="M2" s="48"/>
      <c r="N2" s="48"/>
    </row>
    <row r="3" spans="1:5" ht="15.75">
      <c r="A3" s="169" t="s">
        <v>40</v>
      </c>
      <c r="B3" s="169"/>
      <c r="C3" s="30"/>
      <c r="D3" s="31"/>
      <c r="E3" s="51"/>
    </row>
    <row r="4" spans="1:5" ht="15.75">
      <c r="A4" s="170" t="s">
        <v>170</v>
      </c>
      <c r="B4" s="170"/>
      <c r="C4" s="170"/>
      <c r="D4" s="170"/>
      <c r="E4" s="51"/>
    </row>
    <row r="5" spans="1:7" ht="19.5">
      <c r="A5" s="172" t="s">
        <v>29</v>
      </c>
      <c r="B5" s="172"/>
      <c r="C5" s="172"/>
      <c r="D5" s="172"/>
      <c r="E5" s="172"/>
      <c r="F5" s="172"/>
      <c r="G5" s="172"/>
    </row>
    <row r="6" spans="1:7" ht="18.75" customHeight="1">
      <c r="A6" s="83"/>
      <c r="B6" s="83"/>
      <c r="C6" s="83"/>
      <c r="D6" s="83"/>
      <c r="E6" s="52"/>
      <c r="F6" s="52"/>
      <c r="G6" s="93"/>
    </row>
    <row r="7" spans="1:7" s="57" customFormat="1" ht="28.5" customHeight="1">
      <c r="A7" s="54" t="s">
        <v>9</v>
      </c>
      <c r="B7" s="55" t="s">
        <v>13</v>
      </c>
      <c r="C7" s="41" t="s">
        <v>21</v>
      </c>
      <c r="D7" s="41" t="s">
        <v>14</v>
      </c>
      <c r="E7" s="56" t="s">
        <v>8</v>
      </c>
      <c r="F7" s="55" t="s">
        <v>15</v>
      </c>
      <c r="G7" s="94" t="s">
        <v>12</v>
      </c>
    </row>
    <row r="8" spans="1:7" ht="15.75">
      <c r="A8" s="43">
        <v>1</v>
      </c>
      <c r="B8" s="3">
        <v>174</v>
      </c>
      <c r="C8" s="85" t="s">
        <v>70</v>
      </c>
      <c r="D8" s="86" t="s">
        <v>140</v>
      </c>
      <c r="E8" s="87" t="s">
        <v>71</v>
      </c>
      <c r="F8" s="88" t="s">
        <v>72</v>
      </c>
      <c r="G8" s="95">
        <v>47.88</v>
      </c>
    </row>
    <row r="9" spans="1:7" ht="15.75">
      <c r="A9" s="43">
        <v>2</v>
      </c>
      <c r="B9" s="3">
        <v>176</v>
      </c>
      <c r="C9" s="85" t="s">
        <v>77</v>
      </c>
      <c r="D9" s="105" t="s">
        <v>78</v>
      </c>
      <c r="E9" s="106" t="s">
        <v>79</v>
      </c>
      <c r="F9" s="88" t="s">
        <v>72</v>
      </c>
      <c r="G9" s="58">
        <v>40.38</v>
      </c>
    </row>
    <row r="10" spans="1:7" ht="15.75">
      <c r="A10" s="43">
        <v>3</v>
      </c>
      <c r="B10" s="3">
        <v>183</v>
      </c>
      <c r="C10" s="85" t="s">
        <v>95</v>
      </c>
      <c r="D10" s="86" t="s">
        <v>96</v>
      </c>
      <c r="E10" s="87" t="s">
        <v>97</v>
      </c>
      <c r="F10" s="88" t="s">
        <v>98</v>
      </c>
      <c r="G10" s="58">
        <v>40.28</v>
      </c>
    </row>
    <row r="11" spans="1:7" ht="15.75">
      <c r="A11" s="43">
        <v>4</v>
      </c>
      <c r="B11" s="3">
        <v>185</v>
      </c>
      <c r="C11" s="85" t="s">
        <v>100</v>
      </c>
      <c r="D11" s="86" t="s">
        <v>101</v>
      </c>
      <c r="E11" s="87" t="s">
        <v>102</v>
      </c>
      <c r="F11" s="88" t="s">
        <v>98</v>
      </c>
      <c r="G11" s="58">
        <v>32.5</v>
      </c>
    </row>
    <row r="12" spans="1:7" ht="15.75">
      <c r="A12" s="43">
        <v>5</v>
      </c>
      <c r="B12" s="3">
        <v>184</v>
      </c>
      <c r="C12" s="85" t="s">
        <v>95</v>
      </c>
      <c r="D12" s="86" t="s">
        <v>99</v>
      </c>
      <c r="E12" s="87" t="s">
        <v>97</v>
      </c>
      <c r="F12" s="88" t="s">
        <v>98</v>
      </c>
      <c r="G12" s="95">
        <v>30.62</v>
      </c>
    </row>
    <row r="13" spans="1:7" ht="14.25" customHeight="1">
      <c r="A13" s="43">
        <v>6</v>
      </c>
      <c r="B13" s="3">
        <v>165</v>
      </c>
      <c r="C13" s="85" t="s">
        <v>45</v>
      </c>
      <c r="D13" s="105" t="s">
        <v>46</v>
      </c>
      <c r="E13" s="106" t="s">
        <v>48</v>
      </c>
      <c r="F13" s="100" t="s">
        <v>44</v>
      </c>
      <c r="G13" s="58">
        <v>29.9</v>
      </c>
    </row>
    <row r="14" spans="1:7" ht="15.75">
      <c r="A14" s="43">
        <v>7</v>
      </c>
      <c r="B14" s="3">
        <v>175</v>
      </c>
      <c r="C14" s="85" t="s">
        <v>74</v>
      </c>
      <c r="D14" s="108" t="s">
        <v>75</v>
      </c>
      <c r="E14" s="87" t="s">
        <v>76</v>
      </c>
      <c r="F14" s="88" t="s">
        <v>72</v>
      </c>
      <c r="G14" s="95">
        <v>25.15</v>
      </c>
    </row>
    <row r="15" spans="1:7" ht="15.75">
      <c r="A15" s="43">
        <v>8</v>
      </c>
      <c r="B15" s="3">
        <v>166</v>
      </c>
      <c r="C15" s="85" t="s">
        <v>49</v>
      </c>
      <c r="D15" s="86" t="s">
        <v>50</v>
      </c>
      <c r="E15" s="87" t="s">
        <v>51</v>
      </c>
      <c r="F15" s="100" t="s">
        <v>44</v>
      </c>
      <c r="G15" s="95">
        <v>24.56</v>
      </c>
    </row>
    <row r="16" spans="1:7" ht="15.75">
      <c r="A16" s="43">
        <v>9</v>
      </c>
      <c r="B16" s="3">
        <v>167</v>
      </c>
      <c r="C16" s="85" t="s">
        <v>52</v>
      </c>
      <c r="D16" s="86" t="s">
        <v>53</v>
      </c>
      <c r="E16" s="87" t="s">
        <v>54</v>
      </c>
      <c r="F16" s="100" t="s">
        <v>44</v>
      </c>
      <c r="G16" s="58">
        <v>23.5</v>
      </c>
    </row>
    <row r="17" spans="1:7" ht="15.75">
      <c r="A17" s="43">
        <v>10</v>
      </c>
      <c r="B17" s="3">
        <v>188</v>
      </c>
      <c r="C17" s="85" t="s">
        <v>103</v>
      </c>
      <c r="D17" s="86" t="s">
        <v>104</v>
      </c>
      <c r="E17" s="87" t="s">
        <v>105</v>
      </c>
      <c r="F17" s="88" t="s">
        <v>98</v>
      </c>
      <c r="G17" s="95">
        <v>23.35</v>
      </c>
    </row>
    <row r="18" spans="1:7" ht="15.75">
      <c r="A18" s="43">
        <v>11</v>
      </c>
      <c r="B18" s="3">
        <v>179</v>
      </c>
      <c r="C18" s="85" t="s">
        <v>87</v>
      </c>
      <c r="D18" s="86" t="s">
        <v>88</v>
      </c>
      <c r="E18" s="87" t="s">
        <v>89</v>
      </c>
      <c r="F18" s="88" t="s">
        <v>85</v>
      </c>
      <c r="G18" s="95">
        <v>22.87</v>
      </c>
    </row>
    <row r="19" spans="1:7" ht="15.75">
      <c r="A19" s="43">
        <v>12</v>
      </c>
      <c r="B19" s="3">
        <v>164</v>
      </c>
      <c r="C19" s="85" t="s">
        <v>41</v>
      </c>
      <c r="D19" s="86" t="s">
        <v>42</v>
      </c>
      <c r="E19" s="87" t="s">
        <v>43</v>
      </c>
      <c r="F19" s="100" t="s">
        <v>44</v>
      </c>
      <c r="G19" s="95">
        <v>21.53</v>
      </c>
    </row>
    <row r="20" spans="1:7" ht="15.75">
      <c r="A20" s="43">
        <v>13</v>
      </c>
      <c r="B20" s="3">
        <v>180</v>
      </c>
      <c r="C20" s="85" t="s">
        <v>90</v>
      </c>
      <c r="D20" s="86" t="s">
        <v>91</v>
      </c>
      <c r="E20" s="87" t="s">
        <v>36</v>
      </c>
      <c r="F20" s="88" t="s">
        <v>85</v>
      </c>
      <c r="G20" s="95">
        <v>21.26</v>
      </c>
    </row>
    <row r="21" spans="1:7" ht="15.75">
      <c r="A21" s="43">
        <v>14</v>
      </c>
      <c r="B21" s="3">
        <v>177</v>
      </c>
      <c r="C21" s="85" t="s">
        <v>80</v>
      </c>
      <c r="D21" s="86" t="s">
        <v>81</v>
      </c>
      <c r="E21" s="87" t="s">
        <v>38</v>
      </c>
      <c r="F21" s="88" t="s">
        <v>72</v>
      </c>
      <c r="G21" s="95">
        <v>20.38</v>
      </c>
    </row>
    <row r="22" spans="1:7" ht="15.75">
      <c r="A22" s="43">
        <v>15</v>
      </c>
      <c r="B22" s="3">
        <v>178</v>
      </c>
      <c r="C22" s="85" t="s">
        <v>82</v>
      </c>
      <c r="D22" s="105" t="s">
        <v>83</v>
      </c>
      <c r="E22" s="106" t="s">
        <v>84</v>
      </c>
      <c r="F22" s="88" t="s">
        <v>85</v>
      </c>
      <c r="G22" s="58">
        <v>15.3</v>
      </c>
    </row>
    <row r="23" spans="1:7" ht="15.75">
      <c r="A23" s="43">
        <v>16</v>
      </c>
      <c r="B23" s="3">
        <v>189</v>
      </c>
      <c r="C23" s="85" t="s">
        <v>106</v>
      </c>
      <c r="D23" s="86" t="s">
        <v>107</v>
      </c>
      <c r="E23" s="87" t="s">
        <v>38</v>
      </c>
      <c r="F23" s="88" t="s">
        <v>98</v>
      </c>
      <c r="G23" s="58">
        <v>12.88</v>
      </c>
    </row>
  </sheetData>
  <sheetProtection/>
  <mergeCells count="4">
    <mergeCell ref="A1:I1"/>
    <mergeCell ref="A3:B3"/>
    <mergeCell ref="A4:D4"/>
    <mergeCell ref="A5:G5"/>
  </mergeCells>
  <printOptions/>
  <pageMargins left="0.7086614173228347" right="0.7086614173228347" top="0.5511811023622047" bottom="0.35433070866141736" header="0.31496062992125984" footer="0.31496062992125984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27"/>
  <sheetViews>
    <sheetView zoomScale="90" zoomScaleNormal="90" zoomScalePageLayoutView="0" workbookViewId="0" topLeftCell="A1">
      <selection activeCell="M10" sqref="M10"/>
    </sheetView>
  </sheetViews>
  <sheetFormatPr defaultColWidth="9.140625" defaultRowHeight="12.75"/>
  <cols>
    <col min="1" max="1" width="6.00390625" style="50" customWidth="1"/>
    <col min="2" max="2" width="5.8515625" style="49" customWidth="1"/>
    <col min="3" max="3" width="12.00390625" style="49" customWidth="1"/>
    <col min="4" max="4" width="16.421875" style="49" customWidth="1"/>
    <col min="5" max="5" width="11.7109375" style="59" customWidth="1"/>
    <col min="6" max="6" width="31.00390625" style="50" customWidth="1"/>
    <col min="7" max="9" width="6.28125" style="121" customWidth="1"/>
    <col min="10" max="10" width="8.57421875" style="96" customWidth="1"/>
    <col min="11" max="16384" width="9.140625" style="49" customWidth="1"/>
  </cols>
  <sheetData>
    <row r="1" spans="1:18" ht="22.5" customHeight="1">
      <c r="A1" s="164" t="s">
        <v>20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62"/>
      <c r="N1" s="47"/>
      <c r="O1" s="47"/>
      <c r="P1" s="47"/>
      <c r="Q1" s="48"/>
      <c r="R1" s="48"/>
    </row>
    <row r="2" spans="1:18" ht="13.5" customHeight="1">
      <c r="A2" s="61"/>
      <c r="B2" s="61"/>
      <c r="C2" s="61"/>
      <c r="D2" s="61"/>
      <c r="E2" s="61"/>
      <c r="F2" s="61"/>
      <c r="G2" s="120"/>
      <c r="H2" s="120"/>
      <c r="I2" s="120"/>
      <c r="J2" s="91"/>
      <c r="K2" s="47"/>
      <c r="L2" s="47"/>
      <c r="M2" s="47"/>
      <c r="N2" s="47"/>
      <c r="O2" s="47"/>
      <c r="P2" s="47"/>
      <c r="Q2" s="48"/>
      <c r="R2" s="48"/>
    </row>
    <row r="3" spans="1:10" ht="15.75">
      <c r="A3" s="169" t="s">
        <v>40</v>
      </c>
      <c r="B3" s="169"/>
      <c r="C3" s="30"/>
      <c r="D3" s="31"/>
      <c r="E3" s="51"/>
      <c r="J3" s="92"/>
    </row>
    <row r="4" spans="1:10" ht="15.75">
      <c r="A4" s="170" t="s">
        <v>170</v>
      </c>
      <c r="B4" s="170"/>
      <c r="C4" s="170"/>
      <c r="D4" s="170"/>
      <c r="E4" s="51"/>
      <c r="J4" s="92"/>
    </row>
    <row r="5" spans="1:10" ht="19.5">
      <c r="A5" s="172" t="s">
        <v>24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2:10" ht="14.25" customHeight="1">
      <c r="B6" s="53"/>
      <c r="C6" s="53"/>
      <c r="D6" s="53"/>
      <c r="E6" s="51"/>
      <c r="F6" s="84"/>
      <c r="J6" s="92"/>
    </row>
    <row r="7" spans="1:10" s="57" customFormat="1" ht="28.5" customHeight="1">
      <c r="A7" s="54" t="s">
        <v>9</v>
      </c>
      <c r="B7" s="55" t="s">
        <v>13</v>
      </c>
      <c r="C7" s="41" t="s">
        <v>21</v>
      </c>
      <c r="D7" s="41" t="s">
        <v>14</v>
      </c>
      <c r="E7" s="56" t="s">
        <v>8</v>
      </c>
      <c r="F7" s="55" t="s">
        <v>15</v>
      </c>
      <c r="G7" s="122" t="s">
        <v>17</v>
      </c>
      <c r="H7" s="122" t="s">
        <v>18</v>
      </c>
      <c r="I7" s="122" t="s">
        <v>19</v>
      </c>
      <c r="J7" s="94" t="s">
        <v>12</v>
      </c>
    </row>
    <row r="8" spans="1:10" ht="15.75">
      <c r="A8" s="43">
        <v>1</v>
      </c>
      <c r="B8" s="3">
        <v>168</v>
      </c>
      <c r="C8" s="85" t="s">
        <v>167</v>
      </c>
      <c r="D8" s="86" t="s">
        <v>55</v>
      </c>
      <c r="E8" s="87" t="s">
        <v>56</v>
      </c>
      <c r="F8" s="100" t="s">
        <v>44</v>
      </c>
      <c r="G8" s="58">
        <v>3.95</v>
      </c>
      <c r="H8" s="58" t="s">
        <v>168</v>
      </c>
      <c r="I8" s="58" t="s">
        <v>168</v>
      </c>
      <c r="J8" s="95">
        <v>3.95</v>
      </c>
    </row>
    <row r="9" spans="1:10" ht="15.75">
      <c r="A9" s="43">
        <v>2</v>
      </c>
      <c r="B9" s="3">
        <v>195</v>
      </c>
      <c r="C9" s="85" t="s">
        <v>111</v>
      </c>
      <c r="D9" s="107" t="s">
        <v>112</v>
      </c>
      <c r="E9" s="87" t="s">
        <v>113</v>
      </c>
      <c r="F9" s="88" t="s">
        <v>98</v>
      </c>
      <c r="G9" s="58">
        <v>3.73</v>
      </c>
      <c r="H9" s="58">
        <v>3.86</v>
      </c>
      <c r="I9" s="58">
        <v>3.91</v>
      </c>
      <c r="J9" s="95">
        <v>3.91</v>
      </c>
    </row>
    <row r="10" spans="1:10" ht="15.75">
      <c r="A10" s="43">
        <v>3</v>
      </c>
      <c r="B10" s="3">
        <v>199</v>
      </c>
      <c r="C10" s="85" t="s">
        <v>116</v>
      </c>
      <c r="D10" s="107" t="s">
        <v>117</v>
      </c>
      <c r="E10" s="87" t="s">
        <v>118</v>
      </c>
      <c r="F10" s="88" t="s">
        <v>98</v>
      </c>
      <c r="G10" s="58">
        <v>3.78</v>
      </c>
      <c r="H10" s="58">
        <v>3.55</v>
      </c>
      <c r="I10" s="58" t="s">
        <v>168</v>
      </c>
      <c r="J10" s="95">
        <v>3.78</v>
      </c>
    </row>
    <row r="11" spans="1:18" ht="15.75">
      <c r="A11" s="43">
        <v>4</v>
      </c>
      <c r="B11" s="3">
        <v>351</v>
      </c>
      <c r="C11" s="85" t="s">
        <v>125</v>
      </c>
      <c r="D11" s="107" t="s">
        <v>126</v>
      </c>
      <c r="E11" s="87" t="s">
        <v>127</v>
      </c>
      <c r="F11" s="88" t="s">
        <v>98</v>
      </c>
      <c r="G11" s="58" t="s">
        <v>168</v>
      </c>
      <c r="H11" s="58">
        <v>3.64</v>
      </c>
      <c r="I11" s="58" t="s">
        <v>168</v>
      </c>
      <c r="J11" s="95">
        <v>3.64</v>
      </c>
      <c r="K11" s="60"/>
      <c r="L11" s="60"/>
      <c r="M11" s="60"/>
      <c r="N11" s="60"/>
      <c r="O11" s="60"/>
      <c r="P11" s="60"/>
      <c r="Q11" s="60"/>
      <c r="R11" s="60"/>
    </row>
    <row r="12" spans="1:18" ht="15.75">
      <c r="A12" s="43">
        <v>5</v>
      </c>
      <c r="B12" s="3">
        <v>172</v>
      </c>
      <c r="C12" s="86" t="s">
        <v>64</v>
      </c>
      <c r="D12" s="85" t="s">
        <v>65</v>
      </c>
      <c r="E12" s="87" t="s">
        <v>66</v>
      </c>
      <c r="F12" s="100" t="s">
        <v>44</v>
      </c>
      <c r="G12" s="58">
        <v>3.5</v>
      </c>
      <c r="H12" s="58">
        <v>3.31</v>
      </c>
      <c r="I12" s="58">
        <v>3.63</v>
      </c>
      <c r="J12" s="95">
        <v>3.63</v>
      </c>
      <c r="K12" s="60"/>
      <c r="L12" s="60"/>
      <c r="M12" s="60"/>
      <c r="N12" s="60"/>
      <c r="O12" s="60"/>
      <c r="P12" s="60"/>
      <c r="Q12" s="60"/>
      <c r="R12" s="60"/>
    </row>
    <row r="13" spans="1:18" ht="15.75">
      <c r="A13" s="43">
        <v>6</v>
      </c>
      <c r="B13" s="3">
        <v>350</v>
      </c>
      <c r="C13" s="85" t="s">
        <v>122</v>
      </c>
      <c r="D13" s="107" t="s">
        <v>123</v>
      </c>
      <c r="E13" s="87" t="s">
        <v>124</v>
      </c>
      <c r="F13" s="88" t="s">
        <v>98</v>
      </c>
      <c r="G13" s="58" t="s">
        <v>168</v>
      </c>
      <c r="H13" s="58">
        <v>3.57</v>
      </c>
      <c r="I13" s="58">
        <v>3.35</v>
      </c>
      <c r="J13" s="95">
        <v>3.57</v>
      </c>
      <c r="K13" s="60"/>
      <c r="L13" s="60"/>
      <c r="M13" s="60"/>
      <c r="N13" s="60"/>
      <c r="O13" s="60"/>
      <c r="P13" s="60"/>
      <c r="Q13" s="60"/>
      <c r="R13" s="60"/>
    </row>
    <row r="14" spans="1:18" ht="15.75">
      <c r="A14" s="43">
        <v>7</v>
      </c>
      <c r="B14" s="3">
        <v>171</v>
      </c>
      <c r="C14" s="86" t="s">
        <v>61</v>
      </c>
      <c r="D14" s="85" t="s">
        <v>62</v>
      </c>
      <c r="E14" s="87" t="s">
        <v>63</v>
      </c>
      <c r="F14" s="100" t="s">
        <v>44</v>
      </c>
      <c r="G14" s="58">
        <v>3.31</v>
      </c>
      <c r="H14" s="58">
        <v>3.35</v>
      </c>
      <c r="I14" s="58">
        <v>3.53</v>
      </c>
      <c r="J14" s="95">
        <v>3.53</v>
      </c>
      <c r="K14" s="60"/>
      <c r="L14" s="60"/>
      <c r="M14" s="60"/>
      <c r="N14" s="60"/>
      <c r="O14" s="60"/>
      <c r="P14" s="60"/>
      <c r="Q14" s="60"/>
      <c r="R14" s="60"/>
    </row>
    <row r="15" spans="1:10" ht="15.75">
      <c r="A15" s="43">
        <v>8</v>
      </c>
      <c r="B15" s="3">
        <v>170</v>
      </c>
      <c r="C15" s="105" t="s">
        <v>59</v>
      </c>
      <c r="D15" s="85" t="s">
        <v>60</v>
      </c>
      <c r="E15" s="106" t="s">
        <v>35</v>
      </c>
      <c r="F15" s="100" t="s">
        <v>44</v>
      </c>
      <c r="G15" s="58">
        <v>3.51</v>
      </c>
      <c r="H15" s="58" t="s">
        <v>168</v>
      </c>
      <c r="I15" s="58">
        <v>3.27</v>
      </c>
      <c r="J15" s="95">
        <v>3.51</v>
      </c>
    </row>
    <row r="16" spans="1:10" ht="15.75">
      <c r="A16" s="43">
        <v>9</v>
      </c>
      <c r="B16" s="3">
        <v>169</v>
      </c>
      <c r="C16" s="85" t="s">
        <v>57</v>
      </c>
      <c r="D16" s="85" t="s">
        <v>32</v>
      </c>
      <c r="E16" s="87" t="s">
        <v>58</v>
      </c>
      <c r="F16" s="100" t="s">
        <v>44</v>
      </c>
      <c r="G16" s="58">
        <v>3.32</v>
      </c>
      <c r="H16" s="58">
        <v>3.42</v>
      </c>
      <c r="I16" s="58">
        <v>3.49</v>
      </c>
      <c r="J16" s="95">
        <v>3.49</v>
      </c>
    </row>
    <row r="17" spans="1:10" ht="15.75">
      <c r="A17" s="43">
        <v>10</v>
      </c>
      <c r="B17" s="3">
        <v>173</v>
      </c>
      <c r="C17" s="85" t="s">
        <v>67</v>
      </c>
      <c r="D17" s="107" t="s">
        <v>68</v>
      </c>
      <c r="E17" s="87" t="s">
        <v>69</v>
      </c>
      <c r="F17" s="100" t="s">
        <v>44</v>
      </c>
      <c r="G17" s="58">
        <v>3.44</v>
      </c>
      <c r="H17" s="58">
        <v>3.48</v>
      </c>
      <c r="I17" s="58">
        <v>3.37</v>
      </c>
      <c r="J17" s="95">
        <v>3.48</v>
      </c>
    </row>
    <row r="18" spans="1:10" ht="15.75">
      <c r="A18" s="43">
        <v>11</v>
      </c>
      <c r="B18" s="3">
        <v>81</v>
      </c>
      <c r="C18" s="85" t="s">
        <v>143</v>
      </c>
      <c r="D18" s="107" t="s">
        <v>141</v>
      </c>
      <c r="E18" s="87" t="s">
        <v>142</v>
      </c>
      <c r="F18" s="88" t="s">
        <v>98</v>
      </c>
      <c r="G18" s="58" t="s">
        <v>168</v>
      </c>
      <c r="H18" s="58">
        <v>3.07</v>
      </c>
      <c r="I18" s="58">
        <v>3.3</v>
      </c>
      <c r="J18" s="58">
        <v>3.3</v>
      </c>
    </row>
    <row r="19" spans="1:18" ht="15.75">
      <c r="A19" s="43">
        <v>12</v>
      </c>
      <c r="B19" s="3">
        <v>197</v>
      </c>
      <c r="C19" s="85" t="s">
        <v>114</v>
      </c>
      <c r="D19" s="107" t="s">
        <v>34</v>
      </c>
      <c r="E19" s="87" t="s">
        <v>115</v>
      </c>
      <c r="F19" s="88" t="s">
        <v>98</v>
      </c>
      <c r="G19" s="58" t="s">
        <v>168</v>
      </c>
      <c r="H19" s="58" t="s">
        <v>168</v>
      </c>
      <c r="I19" s="58">
        <v>3.16</v>
      </c>
      <c r="J19" s="95">
        <v>3.16</v>
      </c>
      <c r="K19" s="60"/>
      <c r="L19" s="60"/>
      <c r="M19" s="60"/>
      <c r="N19" s="60"/>
      <c r="O19" s="60"/>
      <c r="P19" s="60"/>
      <c r="Q19" s="60"/>
      <c r="R19" s="60"/>
    </row>
    <row r="20" spans="1:10" ht="15.75">
      <c r="A20" s="43">
        <v>13</v>
      </c>
      <c r="B20" s="3">
        <v>182</v>
      </c>
      <c r="C20" s="85" t="s">
        <v>92</v>
      </c>
      <c r="D20" s="107" t="s">
        <v>93</v>
      </c>
      <c r="E20" s="87" t="s">
        <v>94</v>
      </c>
      <c r="F20" s="88" t="s">
        <v>85</v>
      </c>
      <c r="G20" s="58">
        <v>2.94</v>
      </c>
      <c r="H20" s="58" t="s">
        <v>168</v>
      </c>
      <c r="I20" s="58" t="s">
        <v>168</v>
      </c>
      <c r="J20" s="95">
        <v>2.94</v>
      </c>
    </row>
    <row r="21" spans="1:18" ht="15.75" customHeight="1">
      <c r="A21" s="43">
        <v>14</v>
      </c>
      <c r="B21" s="3">
        <v>356</v>
      </c>
      <c r="C21" s="85" t="s">
        <v>135</v>
      </c>
      <c r="D21" s="107" t="s">
        <v>136</v>
      </c>
      <c r="E21" s="87" t="s">
        <v>137</v>
      </c>
      <c r="F21" s="88" t="s">
        <v>98</v>
      </c>
      <c r="G21" s="58">
        <v>2.86</v>
      </c>
      <c r="H21" s="58">
        <v>2.4</v>
      </c>
      <c r="I21" s="58">
        <v>2.93</v>
      </c>
      <c r="J21" s="95">
        <v>2.93</v>
      </c>
      <c r="K21" s="60"/>
      <c r="L21" s="60"/>
      <c r="M21" s="60"/>
      <c r="N21" s="60"/>
      <c r="O21" s="60"/>
      <c r="P21" s="60"/>
      <c r="Q21" s="60"/>
      <c r="R21" s="60"/>
    </row>
    <row r="22" spans="1:18" ht="15.75">
      <c r="A22" s="43">
        <v>15</v>
      </c>
      <c r="B22" s="3">
        <v>355</v>
      </c>
      <c r="C22" s="85" t="s">
        <v>133</v>
      </c>
      <c r="D22" s="107" t="s">
        <v>37</v>
      </c>
      <c r="E22" s="87" t="s">
        <v>134</v>
      </c>
      <c r="F22" s="88" t="s">
        <v>98</v>
      </c>
      <c r="G22" s="58">
        <v>2.92</v>
      </c>
      <c r="H22" s="58" t="s">
        <v>168</v>
      </c>
      <c r="I22" s="58" t="s">
        <v>168</v>
      </c>
      <c r="J22" s="95">
        <v>2.92</v>
      </c>
      <c r="K22" s="60"/>
      <c r="L22" s="60"/>
      <c r="M22" s="60"/>
      <c r="N22" s="60"/>
      <c r="O22" s="60"/>
      <c r="P22" s="60"/>
      <c r="Q22" s="60"/>
      <c r="R22" s="60"/>
    </row>
    <row r="23" spans="1:10" ht="15.75">
      <c r="A23" s="43">
        <v>16</v>
      </c>
      <c r="B23" s="3">
        <v>353</v>
      </c>
      <c r="C23" s="85" t="s">
        <v>128</v>
      </c>
      <c r="D23" s="107" t="s">
        <v>33</v>
      </c>
      <c r="E23" s="87" t="s">
        <v>129</v>
      </c>
      <c r="F23" s="88" t="s">
        <v>98</v>
      </c>
      <c r="G23" s="58">
        <v>2.83</v>
      </c>
      <c r="H23" s="58">
        <v>2.62</v>
      </c>
      <c r="I23" s="58">
        <v>2.4</v>
      </c>
      <c r="J23" s="95">
        <v>2.83</v>
      </c>
    </row>
    <row r="24" spans="1:18" ht="15.75">
      <c r="A24" s="43">
        <v>17</v>
      </c>
      <c r="B24" s="3">
        <v>354</v>
      </c>
      <c r="C24" s="85" t="s">
        <v>130</v>
      </c>
      <c r="D24" s="107" t="s">
        <v>131</v>
      </c>
      <c r="E24" s="87" t="s">
        <v>132</v>
      </c>
      <c r="F24" s="88" t="s">
        <v>98</v>
      </c>
      <c r="G24" s="58" t="s">
        <v>168</v>
      </c>
      <c r="H24" s="58">
        <v>2.68</v>
      </c>
      <c r="I24" s="58">
        <v>2.56</v>
      </c>
      <c r="J24" s="95">
        <v>2.68</v>
      </c>
      <c r="K24" s="60"/>
      <c r="L24" s="60"/>
      <c r="M24" s="60"/>
      <c r="N24" s="60"/>
      <c r="O24" s="60"/>
      <c r="P24" s="60"/>
      <c r="Q24" s="60"/>
      <c r="R24" s="60"/>
    </row>
    <row r="25" spans="1:18" ht="15.75">
      <c r="A25" s="43">
        <v>18</v>
      </c>
      <c r="B25" s="3">
        <v>357</v>
      </c>
      <c r="C25" s="85" t="s">
        <v>138</v>
      </c>
      <c r="D25" s="107" t="s">
        <v>144</v>
      </c>
      <c r="E25" s="87" t="s">
        <v>139</v>
      </c>
      <c r="F25" s="88" t="s">
        <v>98</v>
      </c>
      <c r="G25" s="58">
        <v>2.65</v>
      </c>
      <c r="H25" s="58">
        <v>2.48</v>
      </c>
      <c r="I25" s="58" t="s">
        <v>168</v>
      </c>
      <c r="J25" s="95">
        <v>2.65</v>
      </c>
      <c r="K25" s="60"/>
      <c r="L25" s="60"/>
      <c r="M25" s="60"/>
      <c r="N25" s="60"/>
      <c r="O25" s="60"/>
      <c r="P25" s="60"/>
      <c r="Q25" s="60"/>
      <c r="R25" s="60"/>
    </row>
    <row r="26" spans="1:18" ht="15.75">
      <c r="A26" s="43">
        <v>19</v>
      </c>
      <c r="B26" s="3">
        <v>194</v>
      </c>
      <c r="C26" s="85" t="s">
        <v>108</v>
      </c>
      <c r="D26" s="107" t="s">
        <v>109</v>
      </c>
      <c r="E26" s="87" t="s">
        <v>110</v>
      </c>
      <c r="F26" s="88" t="s">
        <v>98</v>
      </c>
      <c r="G26" s="58">
        <v>2.47</v>
      </c>
      <c r="H26" s="58">
        <v>2.31</v>
      </c>
      <c r="I26" s="58">
        <v>2.33</v>
      </c>
      <c r="J26" s="95">
        <v>2.47</v>
      </c>
      <c r="K26" s="60"/>
      <c r="L26" s="60"/>
      <c r="M26" s="60"/>
      <c r="N26" s="60"/>
      <c r="O26" s="60"/>
      <c r="P26" s="60"/>
      <c r="Q26" s="60"/>
      <c r="R26" s="60"/>
    </row>
    <row r="27" spans="1:10" ht="15.75">
      <c r="A27" s="43"/>
      <c r="B27" s="3">
        <v>270</v>
      </c>
      <c r="C27" s="85" t="s">
        <v>119</v>
      </c>
      <c r="D27" s="107" t="s">
        <v>120</v>
      </c>
      <c r="E27" s="87" t="s">
        <v>121</v>
      </c>
      <c r="F27" s="88" t="s">
        <v>98</v>
      </c>
      <c r="G27" s="90"/>
      <c r="H27" s="90"/>
      <c r="I27" s="90"/>
      <c r="J27" s="95" t="s">
        <v>218</v>
      </c>
    </row>
  </sheetData>
  <sheetProtection/>
  <mergeCells count="4">
    <mergeCell ref="A1:L1"/>
    <mergeCell ref="A3:B3"/>
    <mergeCell ref="A4:D4"/>
    <mergeCell ref="A5:J5"/>
  </mergeCells>
  <printOptions/>
  <pageMargins left="0.5511811023622047" right="0.7480314960629921" top="0.1968503937007874" bottom="0.1968503937007874" header="0.1968503937007874" footer="0.1968503937007874"/>
  <pageSetup horizontalDpi="600" verticalDpi="600" orientation="landscape" paperSize="9" scale="10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3"/>
  <sheetViews>
    <sheetView zoomScale="90" zoomScaleNormal="90" zoomScalePageLayoutView="0" workbookViewId="0" topLeftCell="A1">
      <selection activeCell="M11" sqref="M11"/>
    </sheetView>
  </sheetViews>
  <sheetFormatPr defaultColWidth="9.140625" defaultRowHeight="12.75"/>
  <cols>
    <col min="1" max="1" width="6.140625" style="50" customWidth="1"/>
    <col min="2" max="2" width="5.8515625" style="49" customWidth="1"/>
    <col min="3" max="3" width="12.00390625" style="49" customWidth="1"/>
    <col min="4" max="4" width="15.28125" style="49" customWidth="1"/>
    <col min="5" max="5" width="11.7109375" style="59" customWidth="1"/>
    <col min="6" max="6" width="31.00390625" style="50" customWidth="1"/>
    <col min="7" max="9" width="6.28125" style="121" customWidth="1"/>
    <col min="10" max="10" width="8.57421875" style="96" customWidth="1"/>
    <col min="11" max="16384" width="9.140625" style="49" customWidth="1"/>
  </cols>
  <sheetData>
    <row r="1" spans="1:18" ht="22.5" customHeight="1">
      <c r="A1" s="164" t="s">
        <v>20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62"/>
      <c r="N1" s="47"/>
      <c r="O1" s="47"/>
      <c r="P1" s="47"/>
      <c r="Q1" s="48"/>
      <c r="R1" s="48"/>
    </row>
    <row r="2" spans="1:18" ht="13.5" customHeight="1">
      <c r="A2" s="61"/>
      <c r="B2" s="61"/>
      <c r="C2" s="61"/>
      <c r="D2" s="61"/>
      <c r="E2" s="61"/>
      <c r="F2" s="61"/>
      <c r="G2" s="120"/>
      <c r="H2" s="120"/>
      <c r="I2" s="120"/>
      <c r="J2" s="91"/>
      <c r="K2" s="47"/>
      <c r="L2" s="47"/>
      <c r="M2" s="47"/>
      <c r="N2" s="47"/>
      <c r="O2" s="47"/>
      <c r="P2" s="47"/>
      <c r="Q2" s="48"/>
      <c r="R2" s="48"/>
    </row>
    <row r="3" spans="1:10" ht="15.75">
      <c r="A3" s="169" t="s">
        <v>40</v>
      </c>
      <c r="B3" s="169"/>
      <c r="C3" s="30"/>
      <c r="D3" s="31"/>
      <c r="E3" s="51"/>
      <c r="J3" s="92"/>
    </row>
    <row r="4" spans="1:10" ht="15.75">
      <c r="A4" s="170" t="s">
        <v>170</v>
      </c>
      <c r="B4" s="170"/>
      <c r="C4" s="170"/>
      <c r="D4" s="170"/>
      <c r="E4" s="51"/>
      <c r="J4" s="92"/>
    </row>
    <row r="5" spans="1:10" ht="19.5">
      <c r="A5" s="172" t="s">
        <v>25</v>
      </c>
      <c r="B5" s="172"/>
      <c r="C5" s="172"/>
      <c r="D5" s="172"/>
      <c r="E5" s="172"/>
      <c r="F5" s="172"/>
      <c r="G5" s="172"/>
      <c r="H5" s="172"/>
      <c r="I5" s="172"/>
      <c r="J5" s="172"/>
    </row>
    <row r="6" spans="1:10" ht="14.25" customHeight="1">
      <c r="A6" s="52"/>
      <c r="B6" s="52"/>
      <c r="C6" s="52"/>
      <c r="D6" s="52"/>
      <c r="E6" s="52"/>
      <c r="F6" s="52"/>
      <c r="G6" s="123"/>
      <c r="H6" s="123"/>
      <c r="I6" s="123"/>
      <c r="J6" s="93"/>
    </row>
    <row r="7" spans="1:10" s="57" customFormat="1" ht="28.5" customHeight="1">
      <c r="A7" s="54" t="s">
        <v>9</v>
      </c>
      <c r="B7" s="55" t="s">
        <v>13</v>
      </c>
      <c r="C7" s="41" t="s">
        <v>21</v>
      </c>
      <c r="D7" s="41" t="s">
        <v>14</v>
      </c>
      <c r="E7" s="56" t="s">
        <v>8</v>
      </c>
      <c r="F7" s="55" t="s">
        <v>15</v>
      </c>
      <c r="G7" s="122" t="s">
        <v>17</v>
      </c>
      <c r="H7" s="122" t="s">
        <v>18</v>
      </c>
      <c r="I7" s="122" t="s">
        <v>19</v>
      </c>
      <c r="J7" s="94" t="s">
        <v>12</v>
      </c>
    </row>
    <row r="8" spans="1:10" ht="15.75">
      <c r="A8" s="43">
        <v>1</v>
      </c>
      <c r="B8" s="3">
        <v>177</v>
      </c>
      <c r="C8" s="85" t="s">
        <v>80</v>
      </c>
      <c r="D8" s="86" t="s">
        <v>81</v>
      </c>
      <c r="E8" s="87" t="s">
        <v>38</v>
      </c>
      <c r="F8" s="88" t="s">
        <v>72</v>
      </c>
      <c r="G8" s="58">
        <v>3.65</v>
      </c>
      <c r="H8" s="58">
        <v>3.56</v>
      </c>
      <c r="I8" s="58">
        <v>3.81</v>
      </c>
      <c r="J8" s="95">
        <v>3.81</v>
      </c>
    </row>
    <row r="9" spans="1:10" ht="15.75">
      <c r="A9" s="43">
        <v>2</v>
      </c>
      <c r="B9" s="3">
        <v>184</v>
      </c>
      <c r="C9" s="85" t="s">
        <v>95</v>
      </c>
      <c r="D9" s="86" t="s">
        <v>99</v>
      </c>
      <c r="E9" s="87" t="s">
        <v>97</v>
      </c>
      <c r="F9" s="88" t="s">
        <v>98</v>
      </c>
      <c r="G9" s="58">
        <v>3.78</v>
      </c>
      <c r="H9" s="58" t="s">
        <v>168</v>
      </c>
      <c r="I9" s="58" t="s">
        <v>168</v>
      </c>
      <c r="J9" s="95">
        <v>3.78</v>
      </c>
    </row>
    <row r="10" spans="1:10" ht="15.75">
      <c r="A10" s="43">
        <v>3</v>
      </c>
      <c r="B10" s="3">
        <v>174</v>
      </c>
      <c r="C10" s="85" t="s">
        <v>70</v>
      </c>
      <c r="D10" s="86" t="s">
        <v>140</v>
      </c>
      <c r="E10" s="87" t="s">
        <v>71</v>
      </c>
      <c r="F10" s="88" t="s">
        <v>72</v>
      </c>
      <c r="G10" s="58">
        <v>3.56</v>
      </c>
      <c r="H10" s="58">
        <v>3.54</v>
      </c>
      <c r="I10" s="58">
        <v>3.77</v>
      </c>
      <c r="J10" s="95">
        <v>3.77</v>
      </c>
    </row>
    <row r="11" spans="1:10" ht="15.75">
      <c r="A11" s="43">
        <v>4</v>
      </c>
      <c r="B11" s="3">
        <v>176</v>
      </c>
      <c r="C11" s="85" t="s">
        <v>77</v>
      </c>
      <c r="D11" s="105" t="s">
        <v>78</v>
      </c>
      <c r="E11" s="106" t="s">
        <v>79</v>
      </c>
      <c r="F11" s="88" t="s">
        <v>72</v>
      </c>
      <c r="G11" s="58">
        <v>3.71</v>
      </c>
      <c r="H11" s="58">
        <v>3.59</v>
      </c>
      <c r="I11" s="58">
        <v>3.5</v>
      </c>
      <c r="J11" s="95">
        <v>3.71</v>
      </c>
    </row>
    <row r="12" spans="1:10" ht="15.75">
      <c r="A12" s="43">
        <v>5</v>
      </c>
      <c r="B12" s="3">
        <v>188</v>
      </c>
      <c r="C12" s="85" t="s">
        <v>103</v>
      </c>
      <c r="D12" s="86" t="s">
        <v>104</v>
      </c>
      <c r="E12" s="87" t="s">
        <v>105</v>
      </c>
      <c r="F12" s="88" t="s">
        <v>98</v>
      </c>
      <c r="G12" s="58">
        <v>3.45</v>
      </c>
      <c r="H12" s="58">
        <v>3.39</v>
      </c>
      <c r="I12" s="58">
        <v>3.69</v>
      </c>
      <c r="J12" s="95">
        <v>3.69</v>
      </c>
    </row>
    <row r="13" spans="1:10" ht="15.75">
      <c r="A13" s="43">
        <v>6</v>
      </c>
      <c r="B13" s="3">
        <v>183</v>
      </c>
      <c r="C13" s="85" t="s">
        <v>95</v>
      </c>
      <c r="D13" s="86" t="s">
        <v>96</v>
      </c>
      <c r="E13" s="87" t="s">
        <v>97</v>
      </c>
      <c r="F13" s="88" t="s">
        <v>98</v>
      </c>
      <c r="G13" s="58">
        <v>3.46</v>
      </c>
      <c r="H13" s="58">
        <v>3.19</v>
      </c>
      <c r="I13" s="58">
        <v>2.96</v>
      </c>
      <c r="J13" s="95">
        <v>3.46</v>
      </c>
    </row>
    <row r="14" spans="1:10" ht="15.75">
      <c r="A14" s="43">
        <v>7</v>
      </c>
      <c r="B14" s="3">
        <v>167</v>
      </c>
      <c r="C14" s="85" t="s">
        <v>52</v>
      </c>
      <c r="D14" s="86" t="s">
        <v>53</v>
      </c>
      <c r="E14" s="87" t="s">
        <v>54</v>
      </c>
      <c r="F14" s="100" t="s">
        <v>44</v>
      </c>
      <c r="G14" s="58">
        <v>2.26</v>
      </c>
      <c r="H14" s="58">
        <v>2.81</v>
      </c>
      <c r="I14" s="58">
        <v>3.46</v>
      </c>
      <c r="J14" s="95">
        <v>3.46</v>
      </c>
    </row>
    <row r="15" spans="1:18" s="60" customFormat="1" ht="15.75">
      <c r="A15" s="43">
        <v>8</v>
      </c>
      <c r="B15" s="3">
        <v>178</v>
      </c>
      <c r="C15" s="85" t="s">
        <v>82</v>
      </c>
      <c r="D15" s="105" t="s">
        <v>83</v>
      </c>
      <c r="E15" s="106" t="s">
        <v>84</v>
      </c>
      <c r="F15" s="88" t="s">
        <v>85</v>
      </c>
      <c r="G15" s="58">
        <v>3.39</v>
      </c>
      <c r="H15" s="58">
        <v>3.29</v>
      </c>
      <c r="I15" s="58">
        <v>3.29</v>
      </c>
      <c r="J15" s="95">
        <v>3.39</v>
      </c>
      <c r="K15" s="49"/>
      <c r="L15" s="49"/>
      <c r="M15" s="49"/>
      <c r="N15" s="49"/>
      <c r="O15" s="49"/>
      <c r="P15" s="49"/>
      <c r="Q15" s="49"/>
      <c r="R15" s="49"/>
    </row>
    <row r="16" spans="1:10" ht="15.75" customHeight="1">
      <c r="A16" s="43">
        <v>9</v>
      </c>
      <c r="B16" s="3">
        <v>180</v>
      </c>
      <c r="C16" s="85" t="s">
        <v>90</v>
      </c>
      <c r="D16" s="86" t="s">
        <v>91</v>
      </c>
      <c r="E16" s="87" t="s">
        <v>36</v>
      </c>
      <c r="F16" s="88" t="s">
        <v>85</v>
      </c>
      <c r="G16" s="58">
        <v>3.36</v>
      </c>
      <c r="H16" s="58" t="s">
        <v>168</v>
      </c>
      <c r="I16" s="58">
        <v>3.31</v>
      </c>
      <c r="J16" s="95">
        <v>3.36</v>
      </c>
    </row>
    <row r="17" spans="1:10" ht="15.75">
      <c r="A17" s="43">
        <v>10</v>
      </c>
      <c r="B17" s="3">
        <v>175</v>
      </c>
      <c r="C17" s="85" t="s">
        <v>74</v>
      </c>
      <c r="D17" s="108" t="s">
        <v>75</v>
      </c>
      <c r="E17" s="87" t="s">
        <v>76</v>
      </c>
      <c r="F17" s="88" t="s">
        <v>72</v>
      </c>
      <c r="G17" s="58">
        <v>3.26</v>
      </c>
      <c r="H17" s="58">
        <v>3.21</v>
      </c>
      <c r="I17" s="58">
        <v>2.5</v>
      </c>
      <c r="J17" s="95">
        <v>3.26</v>
      </c>
    </row>
    <row r="18" spans="1:10" ht="15.75">
      <c r="A18" s="43">
        <v>11</v>
      </c>
      <c r="B18" s="3">
        <v>179</v>
      </c>
      <c r="C18" s="85" t="s">
        <v>87</v>
      </c>
      <c r="D18" s="86" t="s">
        <v>88</v>
      </c>
      <c r="E18" s="87" t="s">
        <v>89</v>
      </c>
      <c r="F18" s="88" t="s">
        <v>85</v>
      </c>
      <c r="G18" s="58" t="s">
        <v>168</v>
      </c>
      <c r="H18" s="58">
        <v>3.18</v>
      </c>
      <c r="I18" s="58">
        <v>3.16</v>
      </c>
      <c r="J18" s="95">
        <v>3.18</v>
      </c>
    </row>
    <row r="19" spans="1:10" ht="15.75">
      <c r="A19" s="43">
        <v>12</v>
      </c>
      <c r="B19" s="3">
        <v>189</v>
      </c>
      <c r="C19" s="85" t="s">
        <v>106</v>
      </c>
      <c r="D19" s="86" t="s">
        <v>107</v>
      </c>
      <c r="E19" s="87" t="s">
        <v>38</v>
      </c>
      <c r="F19" s="88" t="s">
        <v>98</v>
      </c>
      <c r="G19" s="58" t="s">
        <v>168</v>
      </c>
      <c r="H19" s="58">
        <v>2.94</v>
      </c>
      <c r="I19" s="58">
        <v>2.9</v>
      </c>
      <c r="J19" s="95">
        <v>2.94</v>
      </c>
    </row>
    <row r="20" spans="1:10" ht="15.75">
      <c r="A20" s="43">
        <v>13</v>
      </c>
      <c r="B20" s="3">
        <v>166</v>
      </c>
      <c r="C20" s="85" t="s">
        <v>49</v>
      </c>
      <c r="D20" s="86" t="s">
        <v>50</v>
      </c>
      <c r="E20" s="87" t="s">
        <v>51</v>
      </c>
      <c r="F20" s="100" t="s">
        <v>44</v>
      </c>
      <c r="G20" s="58">
        <v>2.61</v>
      </c>
      <c r="H20" s="58" t="s">
        <v>168</v>
      </c>
      <c r="I20" s="58">
        <v>2.93</v>
      </c>
      <c r="J20" s="95">
        <v>2.93</v>
      </c>
    </row>
    <row r="21" spans="1:10" ht="15.75">
      <c r="A21" s="43">
        <v>14</v>
      </c>
      <c r="B21" s="3">
        <v>164</v>
      </c>
      <c r="C21" s="85" t="s">
        <v>41</v>
      </c>
      <c r="D21" s="86" t="s">
        <v>42</v>
      </c>
      <c r="E21" s="87" t="s">
        <v>43</v>
      </c>
      <c r="F21" s="100" t="s">
        <v>44</v>
      </c>
      <c r="G21" s="58">
        <v>2.87</v>
      </c>
      <c r="H21" s="58">
        <v>2.86</v>
      </c>
      <c r="I21" s="58" t="s">
        <v>168</v>
      </c>
      <c r="J21" s="95">
        <v>2.87</v>
      </c>
    </row>
    <row r="22" spans="1:10" ht="15.75">
      <c r="A22" s="43">
        <v>15</v>
      </c>
      <c r="B22" s="3">
        <v>185</v>
      </c>
      <c r="C22" s="85" t="s">
        <v>100</v>
      </c>
      <c r="D22" s="86" t="s">
        <v>101</v>
      </c>
      <c r="E22" s="87" t="s">
        <v>102</v>
      </c>
      <c r="F22" s="88" t="s">
        <v>98</v>
      </c>
      <c r="G22" s="58" t="s">
        <v>168</v>
      </c>
      <c r="H22" s="58">
        <v>2.65</v>
      </c>
      <c r="I22" s="58">
        <v>2.13</v>
      </c>
      <c r="J22" s="95">
        <v>2.65</v>
      </c>
    </row>
    <row r="23" spans="1:10" ht="15.75">
      <c r="A23" s="43"/>
      <c r="B23" s="3">
        <v>165</v>
      </c>
      <c r="C23" s="85" t="s">
        <v>45</v>
      </c>
      <c r="D23" s="105" t="s">
        <v>46</v>
      </c>
      <c r="E23" s="106" t="s">
        <v>48</v>
      </c>
      <c r="F23" s="100" t="s">
        <v>44</v>
      </c>
      <c r="G23" s="58" t="s">
        <v>168</v>
      </c>
      <c r="H23" s="58" t="s">
        <v>168</v>
      </c>
      <c r="I23" s="58" t="s">
        <v>168</v>
      </c>
      <c r="J23" s="95" t="s">
        <v>169</v>
      </c>
    </row>
  </sheetData>
  <sheetProtection/>
  <mergeCells count="4">
    <mergeCell ref="A1:L1"/>
    <mergeCell ref="A3:B3"/>
    <mergeCell ref="A4:D4"/>
    <mergeCell ref="A5:J5"/>
  </mergeCells>
  <printOptions/>
  <pageMargins left="0.7" right="0.7" top="0.75" bottom="0.75" header="0.3" footer="0.3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1">
      <selection activeCell="A29" sqref="A29:IV32"/>
    </sheetView>
  </sheetViews>
  <sheetFormatPr defaultColWidth="4.8515625" defaultRowHeight="12.75"/>
  <cols>
    <col min="1" max="1" width="6.421875" style="44" customWidth="1"/>
    <col min="2" max="2" width="6.28125" style="44" customWidth="1"/>
    <col min="3" max="3" width="12.421875" style="45" customWidth="1"/>
    <col min="4" max="4" width="15.140625" style="44" customWidth="1"/>
    <col min="5" max="5" width="11.28125" style="46" customWidth="1"/>
    <col min="6" max="6" width="30.28125" style="45" customWidth="1"/>
    <col min="7" max="7" width="10.57421875" style="148" customWidth="1"/>
    <col min="8" max="253" width="9.140625" style="1" customWidth="1"/>
    <col min="254" max="16384" width="4.8515625" style="1" customWidth="1"/>
  </cols>
  <sheetData>
    <row r="1" spans="1:12" ht="27" customHeight="1">
      <c r="A1" s="164" t="s">
        <v>20</v>
      </c>
      <c r="B1" s="164"/>
      <c r="C1" s="164"/>
      <c r="D1" s="164"/>
      <c r="E1" s="164"/>
      <c r="F1" s="164"/>
      <c r="G1" s="164"/>
      <c r="H1" s="62"/>
      <c r="I1" s="62"/>
      <c r="J1" s="62"/>
      <c r="K1" s="62"/>
      <c r="L1" s="62"/>
    </row>
    <row r="2" spans="1:9" ht="22.5">
      <c r="A2" s="26"/>
      <c r="B2" s="26"/>
      <c r="C2" s="27"/>
      <c r="D2" s="28"/>
      <c r="E2" s="29"/>
      <c r="F2" s="28"/>
      <c r="G2" s="141"/>
      <c r="H2" s="23"/>
      <c r="I2" s="23"/>
    </row>
    <row r="3" spans="1:9" ht="20.25">
      <c r="A3" s="169" t="s">
        <v>40</v>
      </c>
      <c r="B3" s="169"/>
      <c r="C3" s="30"/>
      <c r="D3" s="31"/>
      <c r="E3" s="32"/>
      <c r="F3" s="33"/>
      <c r="G3" s="142"/>
      <c r="H3" s="23"/>
      <c r="I3" s="23"/>
    </row>
    <row r="4" spans="1:9" ht="15.75">
      <c r="A4" s="170" t="s">
        <v>170</v>
      </c>
      <c r="B4" s="170"/>
      <c r="C4" s="170"/>
      <c r="D4" s="170"/>
      <c r="E4" s="34"/>
      <c r="F4" s="35"/>
      <c r="G4" s="142"/>
      <c r="H4" s="23"/>
      <c r="I4" s="23"/>
    </row>
    <row r="5" spans="1:9" ht="15">
      <c r="A5" s="36"/>
      <c r="B5" s="37"/>
      <c r="C5" s="37"/>
      <c r="D5" s="37"/>
      <c r="E5" s="34"/>
      <c r="F5" s="35"/>
      <c r="G5" s="142"/>
      <c r="H5" s="23"/>
      <c r="I5" s="9"/>
    </row>
    <row r="6" spans="1:7" ht="19.5">
      <c r="A6" s="171" t="s">
        <v>27</v>
      </c>
      <c r="B6" s="171"/>
      <c r="C6" s="171"/>
      <c r="D6" s="171"/>
      <c r="E6" s="171"/>
      <c r="F6" s="171"/>
      <c r="G6" s="171"/>
    </row>
    <row r="7" spans="1:7" s="40" customFormat="1" ht="17.25" customHeight="1">
      <c r="A7" s="31"/>
      <c r="B7" s="31"/>
      <c r="C7" s="38"/>
      <c r="D7" s="31"/>
      <c r="E7" s="39"/>
      <c r="F7" s="38"/>
      <c r="G7" s="142"/>
    </row>
    <row r="8" spans="1:7" s="40" customFormat="1" ht="31.5">
      <c r="A8" s="54" t="s">
        <v>9</v>
      </c>
      <c r="B8" s="41" t="s">
        <v>13</v>
      </c>
      <c r="C8" s="41" t="s">
        <v>21</v>
      </c>
      <c r="D8" s="41" t="s">
        <v>14</v>
      </c>
      <c r="E8" s="42" t="s">
        <v>8</v>
      </c>
      <c r="F8" s="41" t="s">
        <v>15</v>
      </c>
      <c r="G8" s="143" t="s">
        <v>7</v>
      </c>
    </row>
    <row r="9" spans="1:13" s="40" customFormat="1" ht="15.75">
      <c r="A9" s="43">
        <v>1</v>
      </c>
      <c r="B9" s="3">
        <v>195</v>
      </c>
      <c r="C9" s="85" t="s">
        <v>111</v>
      </c>
      <c r="D9" s="107" t="s">
        <v>112</v>
      </c>
      <c r="E9" s="87" t="s">
        <v>113</v>
      </c>
      <c r="F9" s="88" t="s">
        <v>98</v>
      </c>
      <c r="G9" s="144" t="s">
        <v>216</v>
      </c>
      <c r="H9" s="1"/>
      <c r="I9" s="1"/>
      <c r="J9" s="1"/>
      <c r="K9" s="1"/>
      <c r="L9" s="1"/>
      <c r="M9" s="1"/>
    </row>
    <row r="10" spans="1:12" s="16" customFormat="1" ht="15.75" customHeight="1">
      <c r="A10" s="43">
        <v>2</v>
      </c>
      <c r="B10" s="3">
        <v>350</v>
      </c>
      <c r="C10" s="85" t="s">
        <v>122</v>
      </c>
      <c r="D10" s="107" t="s">
        <v>123</v>
      </c>
      <c r="E10" s="87" t="s">
        <v>124</v>
      </c>
      <c r="F10" s="88" t="s">
        <v>98</v>
      </c>
      <c r="G10" s="144" t="s">
        <v>200</v>
      </c>
      <c r="H10" s="1"/>
      <c r="I10" s="1"/>
      <c r="J10" s="1"/>
      <c r="K10" s="1"/>
      <c r="L10" s="1"/>
    </row>
    <row r="11" spans="1:7" s="16" customFormat="1" ht="15.75" customHeight="1">
      <c r="A11" s="43">
        <v>3</v>
      </c>
      <c r="B11" s="3">
        <v>81</v>
      </c>
      <c r="C11" s="85" t="s">
        <v>143</v>
      </c>
      <c r="D11" s="107" t="s">
        <v>141</v>
      </c>
      <c r="E11" s="87" t="s">
        <v>142</v>
      </c>
      <c r="F11" s="88" t="s">
        <v>98</v>
      </c>
      <c r="G11" s="144" t="s">
        <v>211</v>
      </c>
    </row>
    <row r="12" spans="1:13" s="16" customFormat="1" ht="15.75" customHeight="1">
      <c r="A12" s="43">
        <v>4</v>
      </c>
      <c r="B12" s="3">
        <v>173</v>
      </c>
      <c r="C12" s="85" t="s">
        <v>67</v>
      </c>
      <c r="D12" s="107" t="s">
        <v>68</v>
      </c>
      <c r="E12" s="87" t="s">
        <v>69</v>
      </c>
      <c r="F12" s="100" t="s">
        <v>44</v>
      </c>
      <c r="G12" s="147" t="s">
        <v>215</v>
      </c>
      <c r="M12" s="1"/>
    </row>
    <row r="13" spans="1:7" s="16" customFormat="1" ht="15.75">
      <c r="A13" s="43">
        <v>5</v>
      </c>
      <c r="B13" s="3">
        <v>168</v>
      </c>
      <c r="C13" s="85" t="s">
        <v>167</v>
      </c>
      <c r="D13" s="86" t="s">
        <v>55</v>
      </c>
      <c r="E13" s="87" t="s">
        <v>56</v>
      </c>
      <c r="F13" s="100" t="s">
        <v>44</v>
      </c>
      <c r="G13" s="146" t="s">
        <v>217</v>
      </c>
    </row>
    <row r="14" spans="1:7" s="16" customFormat="1" ht="15.75" customHeight="1">
      <c r="A14" s="43">
        <v>6</v>
      </c>
      <c r="B14" s="3">
        <v>171</v>
      </c>
      <c r="C14" s="86" t="s">
        <v>61</v>
      </c>
      <c r="D14" s="85" t="s">
        <v>62</v>
      </c>
      <c r="E14" s="87" t="s">
        <v>63</v>
      </c>
      <c r="F14" s="100" t="s">
        <v>44</v>
      </c>
      <c r="G14" s="145" t="s">
        <v>201</v>
      </c>
    </row>
    <row r="15" spans="1:13" s="16" customFormat="1" ht="15.75">
      <c r="A15" s="43">
        <v>7</v>
      </c>
      <c r="B15" s="3">
        <v>169</v>
      </c>
      <c r="C15" s="86" t="s">
        <v>57</v>
      </c>
      <c r="D15" s="85" t="s">
        <v>32</v>
      </c>
      <c r="E15" s="87" t="s">
        <v>58</v>
      </c>
      <c r="F15" s="100" t="s">
        <v>44</v>
      </c>
      <c r="G15" s="146" t="s">
        <v>204</v>
      </c>
      <c r="M15" s="1"/>
    </row>
    <row r="16" spans="1:7" s="16" customFormat="1" ht="15.75">
      <c r="A16" s="43">
        <v>8</v>
      </c>
      <c r="B16" s="3">
        <v>172</v>
      </c>
      <c r="C16" s="86" t="s">
        <v>64</v>
      </c>
      <c r="D16" s="85" t="s">
        <v>65</v>
      </c>
      <c r="E16" s="87" t="s">
        <v>66</v>
      </c>
      <c r="F16" s="100" t="s">
        <v>44</v>
      </c>
      <c r="G16" s="146" t="s">
        <v>209</v>
      </c>
    </row>
    <row r="17" spans="1:13" s="16" customFormat="1" ht="15.75">
      <c r="A17" s="43">
        <v>9</v>
      </c>
      <c r="B17" s="3">
        <v>199</v>
      </c>
      <c r="C17" s="85" t="s">
        <v>116</v>
      </c>
      <c r="D17" s="107" t="s">
        <v>117</v>
      </c>
      <c r="E17" s="87" t="s">
        <v>118</v>
      </c>
      <c r="F17" s="88" t="s">
        <v>98</v>
      </c>
      <c r="G17" s="147" t="s">
        <v>212</v>
      </c>
      <c r="H17" s="1"/>
      <c r="I17" s="1"/>
      <c r="J17" s="1"/>
      <c r="K17" s="1"/>
      <c r="L17" s="1"/>
      <c r="M17" s="1"/>
    </row>
    <row r="18" spans="1:13" ht="15.75">
      <c r="A18" s="43">
        <v>10</v>
      </c>
      <c r="B18" s="3">
        <v>197</v>
      </c>
      <c r="C18" s="85" t="s">
        <v>114</v>
      </c>
      <c r="D18" s="107" t="s">
        <v>34</v>
      </c>
      <c r="E18" s="87" t="s">
        <v>115</v>
      </c>
      <c r="F18" s="88" t="s">
        <v>98</v>
      </c>
      <c r="G18" s="144" t="s">
        <v>206</v>
      </c>
      <c r="M18" s="16"/>
    </row>
    <row r="19" spans="1:13" s="16" customFormat="1" ht="15.75">
      <c r="A19" s="43">
        <v>11</v>
      </c>
      <c r="B19" s="3">
        <v>170</v>
      </c>
      <c r="C19" s="105" t="s">
        <v>59</v>
      </c>
      <c r="D19" s="85" t="s">
        <v>60</v>
      </c>
      <c r="E19" s="106" t="s">
        <v>35</v>
      </c>
      <c r="F19" s="100" t="s">
        <v>44</v>
      </c>
      <c r="G19" s="146" t="s">
        <v>214</v>
      </c>
      <c r="M19" s="1"/>
    </row>
    <row r="20" spans="1:7" s="16" customFormat="1" ht="15.75">
      <c r="A20" s="43">
        <v>12</v>
      </c>
      <c r="B20" s="3">
        <v>351</v>
      </c>
      <c r="C20" s="85" t="s">
        <v>125</v>
      </c>
      <c r="D20" s="107" t="s">
        <v>126</v>
      </c>
      <c r="E20" s="87" t="s">
        <v>127</v>
      </c>
      <c r="F20" s="88" t="s">
        <v>98</v>
      </c>
      <c r="G20" s="146" t="s">
        <v>203</v>
      </c>
    </row>
    <row r="21" spans="1:12" s="16" customFormat="1" ht="15.75">
      <c r="A21" s="43">
        <v>13</v>
      </c>
      <c r="B21" s="3">
        <v>353</v>
      </c>
      <c r="C21" s="85" t="s">
        <v>128</v>
      </c>
      <c r="D21" s="107" t="s">
        <v>33</v>
      </c>
      <c r="E21" s="87" t="s">
        <v>129</v>
      </c>
      <c r="F21" s="88" t="s">
        <v>98</v>
      </c>
      <c r="G21" s="144" t="s">
        <v>210</v>
      </c>
      <c r="H21" s="1"/>
      <c r="I21" s="1"/>
      <c r="J21" s="1"/>
      <c r="K21" s="1"/>
      <c r="L21" s="1"/>
    </row>
    <row r="22" spans="1:13" s="16" customFormat="1" ht="15.75">
      <c r="A22" s="43">
        <v>14</v>
      </c>
      <c r="B22" s="3">
        <v>182</v>
      </c>
      <c r="C22" s="85" t="s">
        <v>92</v>
      </c>
      <c r="D22" s="107" t="s">
        <v>93</v>
      </c>
      <c r="E22" s="87" t="s">
        <v>94</v>
      </c>
      <c r="F22" s="88" t="s">
        <v>85</v>
      </c>
      <c r="G22" s="146" t="s">
        <v>213</v>
      </c>
      <c r="M22" s="1"/>
    </row>
    <row r="23" spans="1:12" s="16" customFormat="1" ht="15.75">
      <c r="A23" s="43">
        <v>15</v>
      </c>
      <c r="B23" s="3">
        <v>356</v>
      </c>
      <c r="C23" s="85" t="s">
        <v>135</v>
      </c>
      <c r="D23" s="107" t="s">
        <v>136</v>
      </c>
      <c r="E23" s="87" t="s">
        <v>137</v>
      </c>
      <c r="F23" s="88" t="s">
        <v>98</v>
      </c>
      <c r="G23" s="144" t="s">
        <v>199</v>
      </c>
      <c r="H23" s="1"/>
      <c r="I23" s="1"/>
      <c r="J23" s="1"/>
      <c r="K23" s="1"/>
      <c r="L23" s="1"/>
    </row>
    <row r="24" spans="1:12" s="16" customFormat="1" ht="15.75">
      <c r="A24" s="43">
        <v>16</v>
      </c>
      <c r="B24" s="3">
        <v>355</v>
      </c>
      <c r="C24" s="85" t="s">
        <v>133</v>
      </c>
      <c r="D24" s="107" t="s">
        <v>37</v>
      </c>
      <c r="E24" s="87" t="s">
        <v>134</v>
      </c>
      <c r="F24" s="88" t="s">
        <v>98</v>
      </c>
      <c r="G24" s="144" t="s">
        <v>207</v>
      </c>
      <c r="H24" s="1"/>
      <c r="I24" s="1"/>
      <c r="J24" s="1"/>
      <c r="K24" s="1"/>
      <c r="L24" s="1"/>
    </row>
    <row r="25" spans="1:7" s="16" customFormat="1" ht="15.75">
      <c r="A25" s="43">
        <v>17</v>
      </c>
      <c r="B25" s="3">
        <v>194</v>
      </c>
      <c r="C25" s="85" t="s">
        <v>108</v>
      </c>
      <c r="D25" s="107" t="s">
        <v>109</v>
      </c>
      <c r="E25" s="87" t="s">
        <v>110</v>
      </c>
      <c r="F25" s="88" t="s">
        <v>98</v>
      </c>
      <c r="G25" s="146" t="s">
        <v>205</v>
      </c>
    </row>
    <row r="26" spans="1:7" s="16" customFormat="1" ht="15.75">
      <c r="A26" s="43">
        <v>18</v>
      </c>
      <c r="B26" s="3">
        <v>357</v>
      </c>
      <c r="C26" s="85" t="s">
        <v>138</v>
      </c>
      <c r="D26" s="107" t="s">
        <v>144</v>
      </c>
      <c r="E26" s="87" t="s">
        <v>139</v>
      </c>
      <c r="F26" s="88" t="s">
        <v>98</v>
      </c>
      <c r="G26" s="87" t="s">
        <v>208</v>
      </c>
    </row>
    <row r="27" spans="1:12" s="16" customFormat="1" ht="15.75">
      <c r="A27" s="43">
        <v>19</v>
      </c>
      <c r="B27" s="3">
        <v>354</v>
      </c>
      <c r="C27" s="85" t="s">
        <v>130</v>
      </c>
      <c r="D27" s="107" t="s">
        <v>131</v>
      </c>
      <c r="E27" s="87" t="s">
        <v>132</v>
      </c>
      <c r="F27" s="88" t="s">
        <v>98</v>
      </c>
      <c r="G27" s="144" t="s">
        <v>202</v>
      </c>
      <c r="H27" s="1"/>
      <c r="I27" s="1"/>
      <c r="J27" s="1"/>
      <c r="K27" s="1"/>
      <c r="L27" s="1"/>
    </row>
    <row r="28" spans="1:7" ht="15.75">
      <c r="A28" s="43"/>
      <c r="B28" s="3">
        <v>270</v>
      </c>
      <c r="C28" s="85" t="s">
        <v>119</v>
      </c>
      <c r="D28" s="107" t="s">
        <v>120</v>
      </c>
      <c r="E28" s="87" t="s">
        <v>121</v>
      </c>
      <c r="F28" s="88" t="s">
        <v>98</v>
      </c>
      <c r="G28" s="145" t="s">
        <v>218</v>
      </c>
    </row>
  </sheetData>
  <sheetProtection/>
  <mergeCells count="4">
    <mergeCell ref="A1:G1"/>
    <mergeCell ref="A3:B3"/>
    <mergeCell ref="A4:D4"/>
    <mergeCell ref="A6:G6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sports</dc:creator>
  <cp:keywords/>
  <dc:description/>
  <cp:lastModifiedBy>Anita</cp:lastModifiedBy>
  <cp:lastPrinted>2018-06-02T13:36:00Z</cp:lastPrinted>
  <dcterms:created xsi:type="dcterms:W3CDTF">2011-05-10T06:47:44Z</dcterms:created>
  <dcterms:modified xsi:type="dcterms:W3CDTF">2018-06-02T19:21:02Z</dcterms:modified>
  <cp:category/>
  <cp:version/>
  <cp:contentType/>
  <cp:contentStatus/>
</cp:coreProperties>
</file>