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1" firstSheet="12" activeTab="28"/>
  </bookViews>
  <sheets>
    <sheet name="Title" sheetId="1" r:id="rId1"/>
    <sheet name="60H W" sheetId="2" r:id="rId2"/>
    <sheet name="60H M" sheetId="3" r:id="rId3"/>
    <sheet name="60 W" sheetId="4" r:id="rId4"/>
    <sheet name="60 M" sheetId="5" r:id="rId5"/>
    <sheet name="60 M extra" sheetId="6" r:id="rId6"/>
    <sheet name="300 W " sheetId="7" r:id="rId7"/>
    <sheet name="300 W  summary" sheetId="8" r:id="rId8"/>
    <sheet name="300 M" sheetId="9" r:id="rId9"/>
    <sheet name="300 M summary" sheetId="10" r:id="rId10"/>
    <sheet name="800 W" sheetId="11" r:id="rId11"/>
    <sheet name="800 M" sheetId="12" r:id="rId12"/>
    <sheet name="3000 W" sheetId="13" r:id="rId13"/>
    <sheet name="3000 M" sheetId="14" r:id="rId14"/>
    <sheet name="4x200 W" sheetId="15" r:id="rId15"/>
    <sheet name="4x200 M" sheetId="16" r:id="rId16"/>
    <sheet name="HJ W" sheetId="17" r:id="rId17"/>
    <sheet name="HJ M" sheetId="18" r:id="rId18"/>
    <sheet name="PV W" sheetId="19" r:id="rId19"/>
    <sheet name="PV M" sheetId="20" r:id="rId20"/>
    <sheet name="LJ W" sheetId="21" r:id="rId21"/>
    <sheet name="LJ M" sheetId="22" r:id="rId22"/>
    <sheet name="TJ W" sheetId="23" r:id="rId23"/>
    <sheet name="TJ M" sheetId="24" r:id="rId24"/>
    <sheet name="SP W" sheetId="25" r:id="rId25"/>
    <sheet name="SP M" sheetId="26" r:id="rId26"/>
    <sheet name="Team W" sheetId="27" r:id="rId27"/>
    <sheet name="Team M" sheetId="28" r:id="rId28"/>
    <sheet name="Team" sheetId="29" r:id="rId29"/>
  </sheets>
  <externalReferences>
    <externalReference r:id="rId32"/>
    <externalReference r:id="rId33"/>
  </externalReferences>
  <definedNames>
    <definedName name="Sektoriu_Tolis_V_List" localSheetId="28">#REF!</definedName>
    <definedName name="Sektoriu_Tolis_V_List" localSheetId="26">#REF!</definedName>
    <definedName name="Sektoriu_Tolis_V_List">#REF!</definedName>
    <definedName name="Sektoriu_Tolis_V_List_21" localSheetId="28">#REF!</definedName>
    <definedName name="Sektoriu_Tolis_V_List_21" localSheetId="26">#REF!</definedName>
    <definedName name="Sektoriu_Tolis_V_List_21">#REF!</definedName>
    <definedName name="Sektoriu_Tolis_V_List_22" localSheetId="28">#REF!</definedName>
    <definedName name="Sektoriu_Tolis_V_List_22" localSheetId="26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<sst xmlns="http://schemas.openxmlformats.org/spreadsheetml/2006/main" count="1574" uniqueCount="461">
  <si>
    <t>RESULTS</t>
  </si>
  <si>
    <t>Lengvosios atletikos</t>
  </si>
  <si>
    <t>Athletics</t>
  </si>
  <si>
    <t>Komandų taškai / Teams Score</t>
  </si>
  <si>
    <t>Events</t>
  </si>
  <si>
    <t>L T U</t>
  </si>
  <si>
    <t>Women</t>
  </si>
  <si>
    <t>Men</t>
  </si>
  <si>
    <t>Iš viso / Total:</t>
  </si>
  <si>
    <t>Nr.</t>
  </si>
  <si>
    <t>Rungtys</t>
  </si>
  <si>
    <t>No.</t>
  </si>
  <si>
    <t>Suma/Sum</t>
  </si>
  <si>
    <t>60 bb / H</t>
  </si>
  <si>
    <t>Aukštis / HJ</t>
  </si>
  <si>
    <t>Kartis / PV</t>
  </si>
  <si>
    <t>Tolis / LJ</t>
  </si>
  <si>
    <t>Trišuolis / TJ</t>
  </si>
  <si>
    <t>Rutulys / SP</t>
  </si>
  <si>
    <t>4x200</t>
  </si>
  <si>
    <t>Vardas, pavardė</t>
  </si>
  <si>
    <t>Rezultatas</t>
  </si>
  <si>
    <t>Taškai</t>
  </si>
  <si>
    <t>SB</t>
  </si>
  <si>
    <t>Bib</t>
  </si>
  <si>
    <t>Name, surname</t>
  </si>
  <si>
    <t>Result</t>
  </si>
  <si>
    <t>Points</t>
  </si>
  <si>
    <t>Šuolis į tolį vyrams</t>
  </si>
  <si>
    <t>Long Jump Men</t>
  </si>
  <si>
    <t>Bandymai / Attempts</t>
  </si>
  <si>
    <t>60 m bėgimas moterims</t>
  </si>
  <si>
    <t>60 m Women</t>
  </si>
  <si>
    <t>800 m bėgimas vyrams</t>
  </si>
  <si>
    <t>60 m bėgimas vyrams</t>
  </si>
  <si>
    <t>60 m Men</t>
  </si>
  <si>
    <t>Šuolis su kartimi moterims</t>
  </si>
  <si>
    <t>Šuolis į tolį moterims</t>
  </si>
  <si>
    <t>Long Jump Women</t>
  </si>
  <si>
    <t>300 m bėgimas moterims</t>
  </si>
  <si>
    <t>800 m bėgimas moterims</t>
  </si>
  <si>
    <t>300 m bėgimas vyrams</t>
  </si>
  <si>
    <t>Šuolis į aukštį moterims</t>
  </si>
  <si>
    <t>3000 m bėgimas moterims</t>
  </si>
  <si>
    <t>3000 m Women</t>
  </si>
  <si>
    <t>Trišuolis vyrams</t>
  </si>
  <si>
    <t>Triple Jump Men</t>
  </si>
  <si>
    <t>3000 m bėgimas vyrams</t>
  </si>
  <si>
    <t>3000 m Men</t>
  </si>
  <si>
    <t>Šuolis su kartimi vyrams</t>
  </si>
  <si>
    <t>4x200 m</t>
  </si>
  <si>
    <t>Komanda</t>
  </si>
  <si>
    <t>Etapas</t>
  </si>
  <si>
    <t>Team</t>
  </si>
  <si>
    <t>Stage</t>
  </si>
  <si>
    <t>Šuolis į aukštį vyrams</t>
  </si>
  <si>
    <t>Trišuolis moterims</t>
  </si>
  <si>
    <t>Triple Jump Women</t>
  </si>
  <si>
    <t>Komanda /Team</t>
  </si>
  <si>
    <t>Šiauliai, Lithuania</t>
  </si>
  <si>
    <t>LIETUVA-LATVIJA-ESTIJA</t>
  </si>
  <si>
    <t>LITHUANIA-LATVIA-ESTONIA</t>
  </si>
  <si>
    <t>60 m barjerinis (0.762-8.50) bėgimas moterims</t>
  </si>
  <si>
    <t>60 m Hurdles (0.762-8.50) Women</t>
  </si>
  <si>
    <t>Taškai/Points</t>
  </si>
  <si>
    <t>60 m barjerinis (0.914-9.14) bėgimas vyrams</t>
  </si>
  <si>
    <t>60 m Hurdles (0.914-9.14) Men</t>
  </si>
  <si>
    <t>Gimimo data</t>
  </si>
  <si>
    <t>800 m Men</t>
  </si>
  <si>
    <t>300 m Women</t>
  </si>
  <si>
    <t>300 m Men</t>
  </si>
  <si>
    <t>800 m Women</t>
  </si>
  <si>
    <t>MOTERYS/WOMEN</t>
  </si>
  <si>
    <t>Hight Jump Women</t>
  </si>
  <si>
    <t>Hight Jump Men</t>
  </si>
  <si>
    <t>Pole Vault Women</t>
  </si>
  <si>
    <t>Pole Vault Men</t>
  </si>
  <si>
    <t>Rutulio (5 kg)  stūmimas vyrams</t>
  </si>
  <si>
    <t>Shot Put (5 kg) Men</t>
  </si>
  <si>
    <t>Vyrai/MEN</t>
  </si>
  <si>
    <t>2014-03-08</t>
  </si>
  <si>
    <t>Moterys/W o m e n</t>
  </si>
  <si>
    <t>Vyrai/M e n</t>
  </si>
  <si>
    <t>LAT</t>
  </si>
  <si>
    <t>EST</t>
  </si>
  <si>
    <t>Emilia Palgi</t>
  </si>
  <si>
    <t>7.90</t>
  </si>
  <si>
    <t>1.78</t>
  </si>
  <si>
    <t>2.80</t>
  </si>
  <si>
    <t>3.00</t>
  </si>
  <si>
    <t>LTU</t>
  </si>
  <si>
    <t>7.80</t>
  </si>
  <si>
    <t>1.71</t>
  </si>
  <si>
    <t>7.20</t>
  </si>
  <si>
    <t>7.24</t>
  </si>
  <si>
    <t>1.90</t>
  </si>
  <si>
    <t>4.20</t>
  </si>
  <si>
    <t>6.68</t>
  </si>
  <si>
    <t>6.67</t>
  </si>
  <si>
    <t>Date of birth</t>
  </si>
  <si>
    <t>Rutulio (3 kg) stūmimas moterims</t>
  </si>
  <si>
    <t>Shot Put (3 kg) Women</t>
  </si>
  <si>
    <t>BALTIC YOUTH INDOOR CHAMPIONSHIP</t>
  </si>
  <si>
    <t>BALTIJOS ŠALIŲ JAUNIŲ ČEMPIONATAS</t>
  </si>
  <si>
    <t xml:space="preserve">BALTIJOS ŠALIŲ JAUNIŲ ČEMPIONATAS </t>
  </si>
  <si>
    <t>2017-03-04</t>
  </si>
  <si>
    <t>Takas</t>
  </si>
  <si>
    <t>Lane</t>
  </si>
  <si>
    <t>Vieta / Place:</t>
  </si>
  <si>
    <t>SG</t>
  </si>
  <si>
    <t>2000-09-17</t>
  </si>
  <si>
    <t xml:space="preserve"> 2.24,60</t>
  </si>
  <si>
    <t xml:space="preserve"> 2.28,69</t>
  </si>
  <si>
    <t xml:space="preserve"> 5.76</t>
  </si>
  <si>
    <t xml:space="preserve"> 5.70</t>
  </si>
  <si>
    <t xml:space="preserve"> 12.01</t>
  </si>
  <si>
    <t xml:space="preserve"> 10.88</t>
  </si>
  <si>
    <t xml:space="preserve"> 1.72</t>
  </si>
  <si>
    <t xml:space="preserve"> 3.61</t>
  </si>
  <si>
    <t xml:space="preserve"> 3.30</t>
  </si>
  <si>
    <t xml:space="preserve"> 14.36</t>
  </si>
  <si>
    <t xml:space="preserve"> 14.24</t>
  </si>
  <si>
    <t>Carina-Renne Valdek</t>
  </si>
  <si>
    <t>Liisa Maria Truupõld</t>
  </si>
  <si>
    <t>Katre Sofia Palm</t>
  </si>
  <si>
    <t>Elise-Triin Raun</t>
  </si>
  <si>
    <t>Piibe Kirke Aljas</t>
  </si>
  <si>
    <t>Hanna Sõnajalg</t>
  </si>
  <si>
    <t>Liis Grete Atonen</t>
  </si>
  <si>
    <t>Laura Reimets</t>
  </si>
  <si>
    <t>Maria-Elisabeth Martinson</t>
  </si>
  <si>
    <t>Lisette Ploomipuu</t>
  </si>
  <si>
    <t>Diana Stahovskaja</t>
  </si>
  <si>
    <t>Eliise Anijalg</t>
  </si>
  <si>
    <t>Johanna Soover</t>
  </si>
  <si>
    <t>Leanne Siimumäe</t>
  </si>
  <si>
    <t>Marleen Mülla</t>
  </si>
  <si>
    <t>Emely Karhu</t>
  </si>
  <si>
    <t xml:space="preserve"> 2.05,24</t>
  </si>
  <si>
    <t xml:space="preserve"> 2.07,22</t>
  </si>
  <si>
    <t>9.17,56</t>
  </si>
  <si>
    <t xml:space="preserve"> 6.57</t>
  </si>
  <si>
    <t xml:space="preserve"> 13.55</t>
  </si>
  <si>
    <t xml:space="preserve"> 13.25</t>
  </si>
  <si>
    <t xml:space="preserve"> 4.35</t>
  </si>
  <si>
    <t xml:space="preserve"> 4.00</t>
  </si>
  <si>
    <t xml:space="preserve"> 17.63</t>
  </si>
  <si>
    <t xml:space="preserve"> 15.94</t>
  </si>
  <si>
    <t>Henri Sai</t>
  </si>
  <si>
    <t>Richard Vider</t>
  </si>
  <si>
    <t>Egert Sekk</t>
  </si>
  <si>
    <t>Rasmus Kuningas</t>
  </si>
  <si>
    <t>Ken Mark Minkovski</t>
  </si>
  <si>
    <t>Martin Kivimaa</t>
  </si>
  <si>
    <t>Sander Jesin</t>
  </si>
  <si>
    <t>Robert Telpt</t>
  </si>
  <si>
    <t>Karol Hanga</t>
  </si>
  <si>
    <t>Danila Lukyanov</t>
  </si>
  <si>
    <t>Reimo Sepp</t>
  </si>
  <si>
    <t>Igor Andrejev</t>
  </si>
  <si>
    <t>Gregor Lepik</t>
  </si>
  <si>
    <t>Madis Kalašnikov</t>
  </si>
  <si>
    <t>Taavi Verbo</t>
  </si>
  <si>
    <t>Eerik Haamer</t>
  </si>
  <si>
    <t>Deniel Kedrov</t>
  </si>
  <si>
    <t>Kevin Sakson</t>
  </si>
  <si>
    <t>Maksim Mihhailov</t>
  </si>
  <si>
    <t>Mait Suursaar</t>
  </si>
  <si>
    <t>Aleksandrs Kucs</t>
  </si>
  <si>
    <t>7.04</t>
  </si>
  <si>
    <t>Jānis Roberts Zālītis</t>
  </si>
  <si>
    <t>Adrians Kālis</t>
  </si>
  <si>
    <t>8.38</t>
  </si>
  <si>
    <t>Kristiāns Skuruls</t>
  </si>
  <si>
    <t>8.49</t>
  </si>
  <si>
    <t>35.38</t>
  </si>
  <si>
    <t>Raivis Sīlis</t>
  </si>
  <si>
    <t>37.24</t>
  </si>
  <si>
    <t>Rikardo Raimo</t>
  </si>
  <si>
    <t>1:58.69</t>
  </si>
  <si>
    <t>Rojs Puks</t>
  </si>
  <si>
    <t>1:59.07</t>
  </si>
  <si>
    <t>Armands Štāls</t>
  </si>
  <si>
    <t>9:36.56</t>
  </si>
  <si>
    <t>Kristiāns Upenieks</t>
  </si>
  <si>
    <t>9:38.08</t>
  </si>
  <si>
    <t>Artūrs Šarkovičs</t>
  </si>
  <si>
    <t>6.82</t>
  </si>
  <si>
    <t>Oļegs Kozjakovs</t>
  </si>
  <si>
    <t>14.00</t>
  </si>
  <si>
    <t>Armands Aivis Gorbačovs</t>
  </si>
  <si>
    <t>13.82</t>
  </si>
  <si>
    <t>Jānis Vilnrags</t>
  </si>
  <si>
    <t>1.93</t>
  </si>
  <si>
    <t>Marks Harčenko</t>
  </si>
  <si>
    <t>Ričards Brālēns</t>
  </si>
  <si>
    <t>3.50</t>
  </si>
  <si>
    <t>Roberts Buliņš</t>
  </si>
  <si>
    <t>16.84</t>
  </si>
  <si>
    <t>Andžejs Vents Lūsis</t>
  </si>
  <si>
    <t>15.35</t>
  </si>
  <si>
    <t>Kārlis Eiduks</t>
  </si>
  <si>
    <t>Izabella Bogdanova</t>
  </si>
  <si>
    <t>Nora Ķigure</t>
  </si>
  <si>
    <t>Elza Marija Kraule</t>
  </si>
  <si>
    <t>8.96</t>
  </si>
  <si>
    <t>41.13</t>
  </si>
  <si>
    <t>Marija Medvedeva</t>
  </si>
  <si>
    <t>42.20</t>
  </si>
  <si>
    <t>Patrīcija Cīrule</t>
  </si>
  <si>
    <t>2:16.77</t>
  </si>
  <si>
    <t>Grieta Griezīte</t>
  </si>
  <si>
    <t>2:20.86</t>
  </si>
  <si>
    <t>Ilārija Ločmele</t>
  </si>
  <si>
    <t>10:31.02</t>
  </si>
  <si>
    <t>Anna Marija Petrakova</t>
  </si>
  <si>
    <t>11:09.00</t>
  </si>
  <si>
    <t>Kitija Paula Melnbārde</t>
  </si>
  <si>
    <t>5.74</t>
  </si>
  <si>
    <t>Rūta Kate Lasmane</t>
  </si>
  <si>
    <t>12.32</t>
  </si>
  <si>
    <t>Patrīcija Muravjova</t>
  </si>
  <si>
    <t>11.80</t>
  </si>
  <si>
    <t>Luīze Katrīna Zeļģe</t>
  </si>
  <si>
    <t>Anastasija Krasavina</t>
  </si>
  <si>
    <t>1.64</t>
  </si>
  <si>
    <t>Sonija Aškinezere</t>
  </si>
  <si>
    <t>Ērika Jēkabsone</t>
  </si>
  <si>
    <t>Aivita Smiļģe</t>
  </si>
  <si>
    <t>12.83</t>
  </si>
  <si>
    <t>Vanesa Jablonska</t>
  </si>
  <si>
    <t>12.70</t>
  </si>
  <si>
    <t>Reina Rozentāle</t>
  </si>
  <si>
    <t>Akvilė Andriukaitytė</t>
  </si>
  <si>
    <t>2000-03-09</t>
  </si>
  <si>
    <t>7.73</t>
  </si>
  <si>
    <t>Akvilė Jonauskytė</t>
  </si>
  <si>
    <t>2000-09-18</t>
  </si>
  <si>
    <t>40.24</t>
  </si>
  <si>
    <t>Gabija Galvydytė</t>
  </si>
  <si>
    <t>2000-01-17</t>
  </si>
  <si>
    <t>2:12.02</t>
  </si>
  <si>
    <t>Greta Karinauskaitė</t>
  </si>
  <si>
    <t>2001-02-09</t>
  </si>
  <si>
    <t>10:53.33</t>
  </si>
  <si>
    <t>Gintarė Griciūtė</t>
  </si>
  <si>
    <t>2000-11-23</t>
  </si>
  <si>
    <t>9.05</t>
  </si>
  <si>
    <t>Gintarė Tirevičiūtė</t>
  </si>
  <si>
    <t>2000-05-26</t>
  </si>
  <si>
    <t>Judita Kazlauskaitė</t>
  </si>
  <si>
    <t>2001-05-23</t>
  </si>
  <si>
    <t>Vaida Padimanskaitė</t>
  </si>
  <si>
    <t>2000-08-07</t>
  </si>
  <si>
    <t>5.92</t>
  </si>
  <si>
    <t>Kristina Jašauskaitė</t>
  </si>
  <si>
    <t>2000-03-28</t>
  </si>
  <si>
    <t>12.11</t>
  </si>
  <si>
    <t>Urtė Bačianskaitė</t>
  </si>
  <si>
    <t>15.15</t>
  </si>
  <si>
    <t>Erika Lukaševič</t>
  </si>
  <si>
    <t>2000-11-26</t>
  </si>
  <si>
    <t>Karolina Savko</t>
  </si>
  <si>
    <t>2000-01-01</t>
  </si>
  <si>
    <t>41.08</t>
  </si>
  <si>
    <t>Karolina Zeleniūtė</t>
  </si>
  <si>
    <t>2000-07-03</t>
  </si>
  <si>
    <t>Ugnė Žvinklytė</t>
  </si>
  <si>
    <t>2001-04-12</t>
  </si>
  <si>
    <t>Vėjūnė Maceikaitė</t>
  </si>
  <si>
    <t>2000-09-10</t>
  </si>
  <si>
    <t>1.68</t>
  </si>
  <si>
    <t>Kamilė Sanajevaitė</t>
  </si>
  <si>
    <t>2000-01-18</t>
  </si>
  <si>
    <t>5.63</t>
  </si>
  <si>
    <t>Luka Garšvaitė</t>
  </si>
  <si>
    <t>2001-03-25</t>
  </si>
  <si>
    <t>11.92</t>
  </si>
  <si>
    <t>Ugnė Makarevičiūtė</t>
  </si>
  <si>
    <t>2000-02-13</t>
  </si>
  <si>
    <t>14.04</t>
  </si>
  <si>
    <t>Ieva Česnaitė</t>
  </si>
  <si>
    <t>2001-05-04</t>
  </si>
  <si>
    <t>Rokas Pumputis</t>
  </si>
  <si>
    <t>2000-12-12</t>
  </si>
  <si>
    <t>Edgaras Radzevičius</t>
  </si>
  <si>
    <t>2001-08-09</t>
  </si>
  <si>
    <t>36.99</t>
  </si>
  <si>
    <t>Konradas Naumčikas</t>
  </si>
  <si>
    <t>2000-07-06</t>
  </si>
  <si>
    <t>2:02.09</t>
  </si>
  <si>
    <t>Eduardas Rimas Survilas</t>
  </si>
  <si>
    <t>2000-07-28</t>
  </si>
  <si>
    <t>9:02.86</t>
  </si>
  <si>
    <t>Dovidas Petkevičius</t>
  </si>
  <si>
    <t>2001-02-12</t>
  </si>
  <si>
    <t>8.32</t>
  </si>
  <si>
    <t>Deimantas Damkus</t>
  </si>
  <si>
    <t>2000-07-27</t>
  </si>
  <si>
    <t>Vladas Baliukas</t>
  </si>
  <si>
    <t>2000-10-24</t>
  </si>
  <si>
    <t>4.56</t>
  </si>
  <si>
    <t>Tomas Sabašinskas</t>
  </si>
  <si>
    <t>2000-03-15</t>
  </si>
  <si>
    <t>Denas Juozaitis</t>
  </si>
  <si>
    <t>2000-09-29</t>
  </si>
  <si>
    <t>13.68</t>
  </si>
  <si>
    <t>Naubartas Stripeikis</t>
  </si>
  <si>
    <t>2000-03-10</t>
  </si>
  <si>
    <t>17.82</t>
  </si>
  <si>
    <t>Regimantas Tiškus</t>
  </si>
  <si>
    <t>2000-09-22</t>
  </si>
  <si>
    <t>7.32</t>
  </si>
  <si>
    <t>Robertas Kazbaras</t>
  </si>
  <si>
    <t>2000-03-05</t>
  </si>
  <si>
    <t>37.43</t>
  </si>
  <si>
    <t>Aleksas Buldygerovas</t>
  </si>
  <si>
    <t>2000-06-03</t>
  </si>
  <si>
    <t>2:03.18</t>
  </si>
  <si>
    <t>Gvidas Tauroza</t>
  </si>
  <si>
    <t>2000-10-11</t>
  </si>
  <si>
    <t>9:15.48</t>
  </si>
  <si>
    <t>8.55</t>
  </si>
  <si>
    <t>Aistis Andrejauskas</t>
  </si>
  <si>
    <t>2000-08-17</t>
  </si>
  <si>
    <t>1.89</t>
  </si>
  <si>
    <t>Justas Gofencas</t>
  </si>
  <si>
    <t>2000-05-12</t>
  </si>
  <si>
    <t>3.90</t>
  </si>
  <si>
    <t>Titas Mužas</t>
  </si>
  <si>
    <t>2001-0- 12</t>
  </si>
  <si>
    <t>6.41</t>
  </si>
  <si>
    <t>Jaunius Stakaitis</t>
  </si>
  <si>
    <t>2000-05-03</t>
  </si>
  <si>
    <t>13.33</t>
  </si>
  <si>
    <t>Augustas Inda</t>
  </si>
  <si>
    <t>2000-08-04</t>
  </si>
  <si>
    <t>16.33</t>
  </si>
  <si>
    <t>Neda Tumasonytė</t>
  </si>
  <si>
    <t>9.30</t>
  </si>
  <si>
    <t>Amanda Savicka</t>
  </si>
  <si>
    <t>Extra</t>
  </si>
  <si>
    <t>8,50</t>
  </si>
  <si>
    <t>1.77</t>
  </si>
  <si>
    <t>1.88</t>
  </si>
  <si>
    <t>1 bėgimas / heat</t>
  </si>
  <si>
    <t>2 bėgimas / heat</t>
  </si>
  <si>
    <t>7,35</t>
  </si>
  <si>
    <t>7,41</t>
  </si>
  <si>
    <t>RL</t>
  </si>
  <si>
    <t>RT</t>
  </si>
  <si>
    <t>Vieta</t>
  </si>
  <si>
    <t>Place</t>
  </si>
  <si>
    <t>7,16</t>
  </si>
  <si>
    <t>6,99</t>
  </si>
  <si>
    <t>7,09</t>
  </si>
  <si>
    <t>7,34</t>
  </si>
  <si>
    <t>7,74</t>
  </si>
  <si>
    <t>7,96</t>
  </si>
  <si>
    <t>7,91</t>
  </si>
  <si>
    <t>7,79</t>
  </si>
  <si>
    <t>7,81</t>
  </si>
  <si>
    <t>7,94</t>
  </si>
  <si>
    <t>0,510</t>
  </si>
  <si>
    <t>8,75</t>
  </si>
  <si>
    <t>8,36</t>
  </si>
  <si>
    <t>8,07</t>
  </si>
  <si>
    <t>8,52</t>
  </si>
  <si>
    <t>8,57</t>
  </si>
  <si>
    <t>8,64</t>
  </si>
  <si>
    <t>X</t>
  </si>
  <si>
    <t>9,09</t>
  </si>
  <si>
    <t>9,05</t>
  </si>
  <si>
    <t>8,87</t>
  </si>
  <si>
    <t>8,71</t>
  </si>
  <si>
    <t>9,19</t>
  </si>
  <si>
    <t>8,91</t>
  </si>
  <si>
    <t>2,40</t>
  </si>
  <si>
    <t>2,60</t>
  </si>
  <si>
    <t>2,80</t>
  </si>
  <si>
    <t>2,95</t>
  </si>
  <si>
    <t>3,10</t>
  </si>
  <si>
    <t>3,20</t>
  </si>
  <si>
    <t>3,30</t>
  </si>
  <si>
    <t>3,40</t>
  </si>
  <si>
    <t>3,50</t>
  </si>
  <si>
    <t>3,45</t>
  </si>
  <si>
    <t>O</t>
  </si>
  <si>
    <t>XXX</t>
  </si>
  <si>
    <t>XO</t>
  </si>
  <si>
    <t>XXO</t>
  </si>
  <si>
    <t>2:13,05</t>
  </si>
  <si>
    <t>2:15,64</t>
  </si>
  <si>
    <t>2:19,58</t>
  </si>
  <si>
    <t>2:22,58</t>
  </si>
  <si>
    <t>2:23,46</t>
  </si>
  <si>
    <t>2:36,63</t>
  </si>
  <si>
    <t>2:04,39</t>
  </si>
  <si>
    <t>2:06,83</t>
  </si>
  <si>
    <t>2:01,64</t>
  </si>
  <si>
    <t>2:06,91</t>
  </si>
  <si>
    <t>2:00,06</t>
  </si>
  <si>
    <t>2:03,85</t>
  </si>
  <si>
    <t>B/k</t>
  </si>
  <si>
    <t>41,91</t>
  </si>
  <si>
    <t>41,66</t>
  </si>
  <si>
    <t>40,78</t>
  </si>
  <si>
    <t>42,48</t>
  </si>
  <si>
    <t>42,03</t>
  </si>
  <si>
    <t>42,73</t>
  </si>
  <si>
    <t>36,34</t>
  </si>
  <si>
    <t>36,61</t>
  </si>
  <si>
    <t>38,15</t>
  </si>
  <si>
    <t>37,67</t>
  </si>
  <si>
    <t>40,26</t>
  </si>
  <si>
    <t>37,53</t>
  </si>
  <si>
    <t>-</t>
  </si>
  <si>
    <t>10:53,96</t>
  </si>
  <si>
    <t>11:58,65</t>
  </si>
  <si>
    <t>10:26,13</t>
  </si>
  <si>
    <t>10:37,89</t>
  </si>
  <si>
    <t>11:35,30</t>
  </si>
  <si>
    <t>11:21,91</t>
  </si>
  <si>
    <t>9:01,81</t>
  </si>
  <si>
    <t>9:26,60</t>
  </si>
  <si>
    <t>9:33,12</t>
  </si>
  <si>
    <t>9:18,37</t>
  </si>
  <si>
    <t>9:43,07</t>
  </si>
  <si>
    <t>9:37,11</t>
  </si>
  <si>
    <t>1,55</t>
  </si>
  <si>
    <t>1,60</t>
  </si>
  <si>
    <t>1,65</t>
  </si>
  <si>
    <t>1,68</t>
  </si>
  <si>
    <t>1,71</t>
  </si>
  <si>
    <t>1,74</t>
  </si>
  <si>
    <t>1,77</t>
  </si>
  <si>
    <t>1,78</t>
  </si>
  <si>
    <t>3,60</t>
  </si>
  <si>
    <t>3,80</t>
  </si>
  <si>
    <t>3,95</t>
  </si>
  <si>
    <t>4,10</t>
  </si>
  <si>
    <t>4,20</t>
  </si>
  <si>
    <t>4,30</t>
  </si>
  <si>
    <t>X-</t>
  </si>
  <si>
    <t>NM</t>
  </si>
  <si>
    <t>1:35,68</t>
  </si>
  <si>
    <t>1:36,51</t>
  </si>
  <si>
    <t>1:36,50</t>
  </si>
  <si>
    <t>1:44,95</t>
  </si>
  <si>
    <t>1:45,76</t>
  </si>
  <si>
    <t>1:40,97</t>
  </si>
  <si>
    <t>1,70</t>
  </si>
  <si>
    <t>1,75</t>
  </si>
  <si>
    <t>1,80</t>
  </si>
  <si>
    <t>1,85</t>
  </si>
  <si>
    <t>1,88</t>
  </si>
  <si>
    <t>1,91</t>
  </si>
  <si>
    <t>1,94</t>
  </si>
  <si>
    <t>1,97</t>
  </si>
  <si>
    <t>2,00</t>
  </si>
  <si>
    <t>Points after all 22 events</t>
  </si>
</sst>
</file>

<file path=xl/styles.xml><?xml version="1.0" encoding="utf-8"?>
<styleSheet xmlns="http://schemas.openxmlformats.org/spreadsheetml/2006/main">
  <numFmts count="6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yyyy\-mm\-dd;@"/>
    <numFmt numFmtId="177" formatCode="#,##0;\-#,##0;\-"/>
    <numFmt numFmtId="178" formatCode="#,##0.00;\-#,##0.00;\-"/>
    <numFmt numFmtId="179" formatCode="#,##0%;\-#,##0%;&quot;- &quot;"/>
    <numFmt numFmtId="180" formatCode="#,##0.0%;\-#,##0.0%;&quot;- &quot;"/>
    <numFmt numFmtId="181" formatCode="#,##0.00%;\-#,##0.00%;&quot;- &quot;"/>
    <numFmt numFmtId="182" formatCode="#,##0.0;\-#,##0.0;\-"/>
    <numFmt numFmtId="183" formatCode="_-* #,##0_-;\-* #,##0_-;_-* \-_-;_-@_-"/>
    <numFmt numFmtId="184" formatCode="_-* #,##0.00_-;\-* #,##0.00_-;_-* \-??_-;_-@_-"/>
    <numFmt numFmtId="185" formatCode="[Red]0%;[Red]\(0%\)"/>
    <numFmt numFmtId="186" formatCode="0%;\(0%\)"/>
    <numFmt numFmtId="187" formatCode="0.00\ %"/>
    <numFmt numFmtId="188" formatCode="_-&quot;IRL&quot;* #,##0_-;&quot;-IRL&quot;* #,##0_-;_-&quot;IRL&quot;* \-_-;_-@_-"/>
    <numFmt numFmtId="189" formatCode="_-&quot;IRL&quot;* #,##0.00_-;&quot;-IRL&quot;* #,##0.00_-;_-&quot;IRL&quot;* \-??_-;_-@_-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ss.00"/>
    <numFmt numFmtId="198" formatCode="[$-FC27]yyyy\ &quot;m.&quot;\ mmmm\ d\ &quot;d.&quot;;@"/>
    <numFmt numFmtId="199" formatCode="_-&quot;€&quot;\ * #,##0_-;\-&quot;€&quot;\ * #,##0_-;_-&quot;€&quot;\ * &quot;-&quot;_-;_-@_-"/>
    <numFmt numFmtId="200" formatCode="_-* #,##0_-;\-* #,##0_-;_-* &quot;-&quot;_-;_-@_-"/>
    <numFmt numFmtId="201" formatCode="_-&quot;€&quot;\ * #,##0.00_-;\-&quot;€&quot;\ * #,##0.00_-;_-&quot;€&quot;\ * &quot;-&quot;??_-;_-@_-"/>
    <numFmt numFmtId="202" formatCode="_-* #,##0.00_-;\-* #,##0.00_-;_-* &quot;-&quot;??_-;_-@_-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m:ss.00"/>
    <numFmt numFmtId="208" formatCode="[m]:ss.00"/>
    <numFmt numFmtId="209" formatCode="#,##0.00&quot; &quot;[$Lt-427];[Red]&quot;-&quot;#,##0.00&quot; &quot;[$Lt-427]"/>
    <numFmt numFmtId="210" formatCode="#,##0;\-#,##0;&quot;-&quot;"/>
    <numFmt numFmtId="211" formatCode="#,##0.00;\-#,##0.00;&quot;-&quot;"/>
    <numFmt numFmtId="212" formatCode="#,##0.0;\-#,##0.0;&quot;-&quot;"/>
    <numFmt numFmtId="213" formatCode="hh:mm;@"/>
    <numFmt numFmtId="214" formatCode="\ \ @"/>
    <numFmt numFmtId="215" formatCode="\ \ \ \ 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0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55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b/>
      <sz val="8.5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9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177" fontId="5" fillId="0" borderId="0" applyFill="0" applyBorder="0" applyAlignment="0">
      <protection/>
    </xf>
    <xf numFmtId="210" fontId="5" fillId="0" borderId="0" applyFill="0" applyBorder="0" applyAlignment="0">
      <protection/>
    </xf>
    <xf numFmtId="178" fontId="5" fillId="0" borderId="0" applyFill="0" applyBorder="0" applyAlignment="0">
      <protection/>
    </xf>
    <xf numFmtId="211" fontId="5" fillId="0" borderId="0" applyFill="0" applyBorder="0" applyAlignment="0">
      <protection/>
    </xf>
    <xf numFmtId="179" fontId="5" fillId="0" borderId="0" applyFill="0" applyBorder="0" applyAlignment="0">
      <protection/>
    </xf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210" fontId="5" fillId="0" borderId="0" applyFill="0" applyBorder="0" applyAlignment="0">
      <protection/>
    </xf>
    <xf numFmtId="182" fontId="5" fillId="0" borderId="0" applyFill="0" applyBorder="0" applyAlignment="0">
      <protection/>
    </xf>
    <xf numFmtId="212" fontId="5" fillId="0" borderId="0" applyFill="0" applyBorder="0" applyAlignment="0">
      <protection/>
    </xf>
    <xf numFmtId="178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210" fontId="0" fillId="0" borderId="0" applyFont="0" applyFill="0" applyBorder="0" applyAlignment="0" applyProtection="0"/>
    <xf numFmtId="177" fontId="0" fillId="0" borderId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211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5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77" fontId="8" fillId="0" borderId="0" applyFill="0" applyBorder="0" applyAlignment="0">
      <protection/>
    </xf>
    <xf numFmtId="210" fontId="8" fillId="0" borderId="0" applyFill="0" applyBorder="0" applyAlignment="0">
      <protection/>
    </xf>
    <xf numFmtId="178" fontId="8" fillId="0" borderId="0" applyFill="0" applyBorder="0" applyAlignment="0">
      <protection/>
    </xf>
    <xf numFmtId="211" fontId="8" fillId="0" borderId="0" applyFill="0" applyBorder="0" applyAlignment="0">
      <protection/>
    </xf>
    <xf numFmtId="177" fontId="8" fillId="0" borderId="0" applyFill="0" applyBorder="0" applyAlignment="0">
      <protection/>
    </xf>
    <xf numFmtId="210" fontId="8" fillId="0" borderId="0" applyFill="0" applyBorder="0" applyAlignment="0">
      <protection/>
    </xf>
    <xf numFmtId="182" fontId="8" fillId="0" borderId="0" applyFill="0" applyBorder="0" applyAlignment="0">
      <protection/>
    </xf>
    <xf numFmtId="212" fontId="8" fillId="0" borderId="0" applyFill="0" applyBorder="0" applyAlignment="0">
      <protection/>
    </xf>
    <xf numFmtId="178" fontId="8" fillId="0" borderId="0" applyFill="0" applyBorder="0" applyAlignment="0">
      <protection/>
    </xf>
    <xf numFmtId="211" fontId="8" fillId="0" borderId="0" applyFill="0" applyBorder="0" applyAlignment="0"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3" applyNumberFormat="0" applyAlignment="0" applyProtection="0"/>
    <xf numFmtId="0" fontId="12" fillId="0" borderId="4" applyNumberFormat="0" applyAlignment="0" applyProtection="0"/>
    <xf numFmtId="0" fontId="12" fillId="0" borderId="5">
      <alignment horizontal="left" vertical="center"/>
      <protection/>
    </xf>
    <xf numFmtId="0" fontId="12" fillId="0" borderId="6">
      <alignment horizontal="left" vertical="center"/>
      <protection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1" fillId="23" borderId="0" applyNumberFormat="0" applyBorder="0" applyAlignment="0" applyProtection="0"/>
    <xf numFmtId="10" fontId="11" fillId="24" borderId="10" applyNumberFormat="0" applyBorder="0" applyAlignment="0" applyProtection="0"/>
    <xf numFmtId="0" fontId="0" fillId="0" borderId="0">
      <alignment/>
      <protection/>
    </xf>
    <xf numFmtId="209" fontId="5" fillId="0" borderId="0" applyNumberFormat="0" applyBorder="0" applyProtection="0">
      <alignment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9" fillId="0" borderId="0" applyFill="0" applyBorder="0" applyAlignment="0">
      <protection/>
    </xf>
    <xf numFmtId="210" fontId="19" fillId="0" borderId="0" applyFill="0" applyBorder="0" applyAlignment="0">
      <protection/>
    </xf>
    <xf numFmtId="178" fontId="19" fillId="0" borderId="0" applyFill="0" applyBorder="0" applyAlignment="0">
      <protection/>
    </xf>
    <xf numFmtId="211" fontId="19" fillId="0" borderId="0" applyFill="0" applyBorder="0" applyAlignment="0">
      <protection/>
    </xf>
    <xf numFmtId="177" fontId="19" fillId="0" borderId="0" applyFill="0" applyBorder="0" applyAlignment="0">
      <protection/>
    </xf>
    <xf numFmtId="210" fontId="19" fillId="0" borderId="0" applyFill="0" applyBorder="0" applyAlignment="0">
      <protection/>
    </xf>
    <xf numFmtId="182" fontId="19" fillId="0" borderId="0" applyFill="0" applyBorder="0" applyAlignment="0">
      <protection/>
    </xf>
    <xf numFmtId="212" fontId="19" fillId="0" borderId="0" applyFill="0" applyBorder="0" applyAlignment="0">
      <protection/>
    </xf>
    <xf numFmtId="178" fontId="19" fillId="0" borderId="0" applyFill="0" applyBorder="0" applyAlignment="0">
      <protection/>
    </xf>
    <xf numFmtId="211" fontId="19" fillId="0" borderId="0" applyFill="0" applyBorder="0" applyAlignment="0">
      <protection/>
    </xf>
    <xf numFmtId="0" fontId="20" fillId="0" borderId="11" applyNumberFormat="0" applyFill="0" applyAlignment="0" applyProtection="0"/>
    <xf numFmtId="0" fontId="21" fillId="25" borderId="0" applyNumberFormat="0" applyBorder="0" applyAlignment="0" applyProtection="0"/>
    <xf numFmtId="185" fontId="22" fillId="0" borderId="0">
      <alignment/>
      <protection/>
    </xf>
    <xf numFmtId="185" fontId="22" fillId="0" borderId="0">
      <alignment/>
      <protection/>
    </xf>
    <xf numFmtId="185" fontId="22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198" fontId="0" fillId="0" borderId="0">
      <alignment/>
      <protection/>
    </xf>
    <xf numFmtId="176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210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6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6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85" fontId="1" fillId="0" borderId="0">
      <alignment/>
      <protection/>
    </xf>
    <xf numFmtId="208" fontId="1" fillId="0" borderId="0">
      <alignment/>
      <protection/>
    </xf>
    <xf numFmtId="185" fontId="1" fillId="0" borderId="0">
      <alignment/>
      <protection/>
    </xf>
    <xf numFmtId="213" fontId="1" fillId="0" borderId="0">
      <alignment/>
      <protection/>
    </xf>
    <xf numFmtId="213" fontId="1" fillId="0" borderId="0">
      <alignment/>
      <protection/>
    </xf>
    <xf numFmtId="213" fontId="1" fillId="0" borderId="0">
      <alignment/>
      <protection/>
    </xf>
    <xf numFmtId="213" fontId="1" fillId="0" borderId="0">
      <alignment/>
      <protection/>
    </xf>
    <xf numFmtId="213" fontId="1" fillId="0" borderId="0">
      <alignment/>
      <protection/>
    </xf>
    <xf numFmtId="213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2" applyNumberFormat="0" applyFont="0" applyAlignment="0" applyProtection="0"/>
    <xf numFmtId="0" fontId="23" fillId="20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0" fontId="0" fillId="0" borderId="0" applyFont="0" applyFill="0" applyBorder="0" applyAlignment="0" applyProtection="0"/>
    <xf numFmtId="187" fontId="0" fillId="0" borderId="0" applyFill="0" applyBorder="0" applyAlignment="0" applyProtection="0"/>
    <xf numFmtId="177" fontId="24" fillId="0" borderId="0" applyFill="0" applyBorder="0" applyAlignment="0">
      <protection/>
    </xf>
    <xf numFmtId="210" fontId="24" fillId="0" borderId="0" applyFill="0" applyBorder="0" applyAlignment="0">
      <protection/>
    </xf>
    <xf numFmtId="178" fontId="24" fillId="0" borderId="0" applyFill="0" applyBorder="0" applyAlignment="0">
      <protection/>
    </xf>
    <xf numFmtId="211" fontId="24" fillId="0" borderId="0" applyFill="0" applyBorder="0" applyAlignment="0">
      <protection/>
    </xf>
    <xf numFmtId="177" fontId="24" fillId="0" borderId="0" applyFill="0" applyBorder="0" applyAlignment="0">
      <protection/>
    </xf>
    <xf numFmtId="210" fontId="24" fillId="0" borderId="0" applyFill="0" applyBorder="0" applyAlignment="0">
      <protection/>
    </xf>
    <xf numFmtId="182" fontId="24" fillId="0" borderId="0" applyFill="0" applyBorder="0" applyAlignment="0">
      <protection/>
    </xf>
    <xf numFmtId="212" fontId="24" fillId="0" borderId="0" applyFill="0" applyBorder="0" applyAlignment="0">
      <protection/>
    </xf>
    <xf numFmtId="178" fontId="24" fillId="0" borderId="0" applyFill="0" applyBorder="0" applyAlignment="0">
      <protection/>
    </xf>
    <xf numFmtId="211" fontId="24" fillId="0" borderId="0" applyFill="0" applyBorder="0" applyAlignment="0"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214" fontId="5" fillId="0" borderId="0" applyFill="0" applyBorder="0" applyAlignment="0">
      <protection/>
    </xf>
    <xf numFmtId="49" fontId="5" fillId="0" borderId="0" applyFill="0" applyBorder="0" applyAlignment="0">
      <protection/>
    </xf>
    <xf numFmtId="215" fontId="5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>
      <alignment/>
      <protection/>
    </xf>
  </cellStyleXfs>
  <cellXfs count="202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49" fontId="31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176" fontId="32" fillId="0" borderId="23" xfId="873" applyNumberFormat="1" applyFont="1" applyBorder="1" applyAlignment="1">
      <alignment horizontal="center" vertical="center"/>
      <protection/>
    </xf>
    <xf numFmtId="176" fontId="32" fillId="0" borderId="24" xfId="873" applyNumberFormat="1" applyFont="1" applyBorder="1" applyAlignment="1">
      <alignment horizontal="center" vertical="center"/>
      <protection/>
    </xf>
    <xf numFmtId="0" fontId="32" fillId="0" borderId="25" xfId="0" applyNumberFormat="1" applyFont="1" applyBorder="1" applyAlignment="1">
      <alignment horizontal="center" vertical="center"/>
    </xf>
    <xf numFmtId="49" fontId="32" fillId="0" borderId="23" xfId="873" applyNumberFormat="1" applyFont="1" applyBorder="1" applyAlignment="1">
      <alignment horizontal="left" vertical="center"/>
      <protection/>
    </xf>
    <xf numFmtId="49" fontId="32" fillId="0" borderId="23" xfId="873" applyNumberFormat="1" applyFont="1" applyBorder="1" applyAlignment="1">
      <alignment horizontal="center" vertical="center"/>
      <protection/>
    </xf>
    <xf numFmtId="49" fontId="31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2" fontId="32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76" fontId="2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right" vertical="center"/>
    </xf>
    <xf numFmtId="191" fontId="30" fillId="0" borderId="0" xfId="0" applyNumberFormat="1" applyFont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46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25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2" fillId="0" borderId="24" xfId="0" applyNumberFormat="1" applyFont="1" applyBorder="1" applyAlignment="1">
      <alignment horizontal="center" vertical="center"/>
    </xf>
    <xf numFmtId="49" fontId="32" fillId="0" borderId="24" xfId="873" applyNumberFormat="1" applyFont="1" applyBorder="1" applyAlignment="1">
      <alignment horizontal="left" vertical="center"/>
      <protection/>
    </xf>
    <xf numFmtId="0" fontId="32" fillId="0" borderId="58" xfId="0" applyNumberFormat="1" applyFont="1" applyBorder="1" applyAlignment="1">
      <alignment horizontal="center" vertical="center"/>
    </xf>
    <xf numFmtId="49" fontId="32" fillId="0" borderId="58" xfId="873" applyNumberFormat="1" applyFont="1" applyBorder="1" applyAlignment="1">
      <alignment horizontal="left" vertical="center"/>
      <protection/>
    </xf>
    <xf numFmtId="176" fontId="32" fillId="0" borderId="58" xfId="873" applyNumberFormat="1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35" fillId="0" borderId="55" xfId="0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28" fillId="0" borderId="59" xfId="0" applyNumberFormat="1" applyFont="1" applyBorder="1" applyAlignment="1">
      <alignment horizontal="center" vertical="center"/>
    </xf>
    <xf numFmtId="0" fontId="28" fillId="0" borderId="60" xfId="0" applyNumberFormat="1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49" fontId="31" fillId="0" borderId="23" xfId="873" applyNumberFormat="1" applyFont="1" applyBorder="1" applyAlignment="1">
      <alignment horizontal="center" vertical="center"/>
      <protection/>
    </xf>
    <xf numFmtId="49" fontId="32" fillId="0" borderId="23" xfId="873" applyNumberFormat="1" applyFont="1" applyBorder="1" applyAlignment="1">
      <alignment horizontal="center" vertical="center"/>
      <protection/>
    </xf>
    <xf numFmtId="0" fontId="32" fillId="0" borderId="0" xfId="0" applyNumberFormat="1" applyFont="1" applyBorder="1" applyAlignment="1">
      <alignment horizontal="center" vertical="center"/>
    </xf>
    <xf numFmtId="49" fontId="32" fillId="0" borderId="0" xfId="873" applyNumberFormat="1" applyFont="1" applyBorder="1" applyAlignment="1">
      <alignment horizontal="left" vertical="center"/>
      <protection/>
    </xf>
    <xf numFmtId="176" fontId="32" fillId="0" borderId="0" xfId="873" applyNumberFormat="1" applyFont="1" applyBorder="1" applyAlignment="1">
      <alignment horizontal="center" vertical="center"/>
      <protection/>
    </xf>
    <xf numFmtId="49" fontId="32" fillId="0" borderId="0" xfId="873" applyNumberFormat="1" applyFont="1" applyBorder="1" applyAlignment="1">
      <alignment horizontal="center" vertical="center"/>
      <protection/>
    </xf>
    <xf numFmtId="0" fontId="34" fillId="0" borderId="6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1" fillId="0" borderId="0" xfId="344" applyFont="1" applyAlignment="1">
      <alignment horizontal="center" vertical="center"/>
      <protection/>
    </xf>
    <xf numFmtId="49" fontId="31" fillId="0" borderId="0" xfId="873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2" fontId="31" fillId="26" borderId="23" xfId="0" applyNumberFormat="1" applyFont="1" applyFill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0" fontId="32" fillId="0" borderId="66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49" fontId="31" fillId="0" borderId="75" xfId="0" applyNumberFormat="1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58" fillId="0" borderId="78" xfId="344" applyFont="1" applyBorder="1" applyAlignment="1">
      <alignment horizontal="center" vertical="center" wrapText="1"/>
      <protection/>
    </xf>
    <xf numFmtId="0" fontId="58" fillId="0" borderId="4" xfId="344" applyFont="1" applyBorder="1" applyAlignment="1">
      <alignment horizontal="center" vertical="center" wrapText="1"/>
      <protection/>
    </xf>
    <xf numFmtId="0" fontId="58" fillId="0" borderId="79" xfId="344" applyFont="1" applyBorder="1" applyAlignment="1">
      <alignment horizontal="center" vertical="center" wrapText="1"/>
      <protection/>
    </xf>
    <xf numFmtId="0" fontId="54" fillId="0" borderId="78" xfId="344" applyFont="1" applyBorder="1" applyAlignment="1">
      <alignment horizontal="center" vertical="center" wrapText="1"/>
      <protection/>
    </xf>
    <xf numFmtId="0" fontId="54" fillId="0" borderId="4" xfId="344" applyFont="1" applyBorder="1" applyAlignment="1">
      <alignment horizontal="center" vertical="center" wrapText="1"/>
      <protection/>
    </xf>
    <xf numFmtId="0" fontId="54" fillId="0" borderId="79" xfId="344" applyFont="1" applyBorder="1" applyAlignment="1">
      <alignment horizontal="center" vertical="center" wrapText="1"/>
      <protection/>
    </xf>
    <xf numFmtId="0" fontId="37" fillId="0" borderId="2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5" fillId="0" borderId="80" xfId="0" applyFont="1" applyBorder="1" applyAlignment="1">
      <alignment horizontal="right" vertical="center"/>
    </xf>
    <xf numFmtId="0" fontId="53" fillId="0" borderId="81" xfId="0" applyFont="1" applyBorder="1" applyAlignment="1">
      <alignment vertical="center"/>
    </xf>
    <xf numFmtId="0" fontId="35" fillId="0" borderId="82" xfId="0" applyFont="1" applyBorder="1" applyAlignment="1">
      <alignment horizontal="right" vertical="center"/>
    </xf>
    <xf numFmtId="0" fontId="53" fillId="0" borderId="83" xfId="0" applyFont="1" applyBorder="1" applyAlignment="1">
      <alignment vertical="center"/>
    </xf>
    <xf numFmtId="0" fontId="31" fillId="0" borderId="8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83" xfId="0" applyBorder="1" applyAlignment="1">
      <alignment vertical="center"/>
    </xf>
    <xf numFmtId="0" fontId="28" fillId="0" borderId="9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8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2)" xfId="42"/>
    <cellStyle name="Calc Currency (2) 2" xfId="43"/>
    <cellStyle name="Calc Percent (0)" xfId="44"/>
    <cellStyle name="Calc Percent (1)" xfId="45"/>
    <cellStyle name="Calc Percent (2)" xfId="46"/>
    <cellStyle name="Calc Units (0)" xfId="47"/>
    <cellStyle name="Calc Units (0) 2" xfId="48"/>
    <cellStyle name="Calc Units (1)" xfId="49"/>
    <cellStyle name="Calc Units (1) 2" xfId="50"/>
    <cellStyle name="Calc Units (2)" xfId="51"/>
    <cellStyle name="Calc Units (2) 2" xfId="52"/>
    <cellStyle name="Calculation" xfId="53"/>
    <cellStyle name="Check Cell" xfId="54"/>
    <cellStyle name="Comma" xfId="55"/>
    <cellStyle name="Comma [0]" xfId="56"/>
    <cellStyle name="Comma [00]" xfId="57"/>
    <cellStyle name="Comma [00] 2" xfId="58"/>
    <cellStyle name="Comma [00] 3" xfId="59"/>
    <cellStyle name="Comma [00] 4" xfId="60"/>
    <cellStyle name="Comma 10" xfId="61"/>
    <cellStyle name="Comma 11" xfId="62"/>
    <cellStyle name="Comma 12" xfId="63"/>
    <cellStyle name="Comma 13" xfId="64"/>
    <cellStyle name="Comma 14" xfId="65"/>
    <cellStyle name="Comma 15" xfId="66"/>
    <cellStyle name="Comma 16" xfId="67"/>
    <cellStyle name="Comma 17" xfId="68"/>
    <cellStyle name="Comma 18" xfId="69"/>
    <cellStyle name="Comma 19" xfId="70"/>
    <cellStyle name="Comma 2" xfId="71"/>
    <cellStyle name="Comma 2 2" xfId="72"/>
    <cellStyle name="Comma 2 3" xfId="73"/>
    <cellStyle name="Comma 2_DALYVIAI" xfId="74"/>
    <cellStyle name="Comma 20" xfId="75"/>
    <cellStyle name="Comma 21" xfId="76"/>
    <cellStyle name="Comma 22" xfId="77"/>
    <cellStyle name="Comma 23" xfId="78"/>
    <cellStyle name="Comma 24" xfId="79"/>
    <cellStyle name="Comma 25" xfId="80"/>
    <cellStyle name="Comma 26" xfId="81"/>
    <cellStyle name="Comma 27" xfId="82"/>
    <cellStyle name="Comma 28" xfId="83"/>
    <cellStyle name="Comma 29" xfId="84"/>
    <cellStyle name="Comma 3" xfId="85"/>
    <cellStyle name="Comma 30" xfId="86"/>
    <cellStyle name="Comma 30 2" xfId="87"/>
    <cellStyle name="Comma 30 3" xfId="88"/>
    <cellStyle name="Comma 31" xfId="89"/>
    <cellStyle name="Comma 32" xfId="90"/>
    <cellStyle name="Comma 33" xfId="91"/>
    <cellStyle name="Comma 34" xfId="92"/>
    <cellStyle name="Comma 35" xfId="93"/>
    <cellStyle name="Comma 4" xfId="94"/>
    <cellStyle name="Comma 5" xfId="95"/>
    <cellStyle name="Comma 6" xfId="96"/>
    <cellStyle name="Comma 7" xfId="97"/>
    <cellStyle name="Comma 8" xfId="98"/>
    <cellStyle name="Comma 9" xfId="99"/>
    <cellStyle name="Currency" xfId="100"/>
    <cellStyle name="Currency [0]" xfId="101"/>
    <cellStyle name="Currency [00]" xfId="102"/>
    <cellStyle name="Currency [00] 2" xfId="103"/>
    <cellStyle name="Currency [00] 3" xfId="104"/>
    <cellStyle name="Currency [00] 4" xfId="105"/>
    <cellStyle name="Currency 2" xfId="106"/>
    <cellStyle name="Currency 2 2" xfId="107"/>
    <cellStyle name="Date Short" xfId="108"/>
    <cellStyle name="Dziesiętny [0]_PLDT" xfId="109"/>
    <cellStyle name="Dziesiętny_PLDT" xfId="110"/>
    <cellStyle name="Enter Currency (0)" xfId="111"/>
    <cellStyle name="Enter Currency (0) 2" xfId="112"/>
    <cellStyle name="Enter Currency (2)" xfId="113"/>
    <cellStyle name="Enter Currency (2) 2" xfId="114"/>
    <cellStyle name="Enter Units (0)" xfId="115"/>
    <cellStyle name="Enter Units (0) 2" xfId="116"/>
    <cellStyle name="Enter Units (1)" xfId="117"/>
    <cellStyle name="Enter Units (1) 2" xfId="118"/>
    <cellStyle name="Enter Units (2)" xfId="119"/>
    <cellStyle name="Enter Units (2) 2" xfId="120"/>
    <cellStyle name="Explanatory Text" xfId="121"/>
    <cellStyle name="Followed Hyperlink" xfId="122"/>
    <cellStyle name="Good" xfId="123"/>
    <cellStyle name="Grey" xfId="124"/>
    <cellStyle name="Grey 2" xfId="125"/>
    <cellStyle name="Header1" xfId="126"/>
    <cellStyle name="Header1 2" xfId="127"/>
    <cellStyle name="Header2" xfId="128"/>
    <cellStyle name="Header2 2" xfId="129"/>
    <cellStyle name="Heading 1" xfId="130"/>
    <cellStyle name="Heading 2" xfId="131"/>
    <cellStyle name="Heading 3" xfId="132"/>
    <cellStyle name="Heading 4" xfId="133"/>
    <cellStyle name="Hiperłącze" xfId="134"/>
    <cellStyle name="Hiperłącze 2" xfId="135"/>
    <cellStyle name="Hiperłącze 3" xfId="136"/>
    <cellStyle name="Hyperlink" xfId="137"/>
    <cellStyle name="Input" xfId="138"/>
    <cellStyle name="Input [yellow]" xfId="139"/>
    <cellStyle name="Input [yellow] 2" xfId="140"/>
    <cellStyle name="Įprastas 2" xfId="141"/>
    <cellStyle name="Įprastas 2 2" xfId="142"/>
    <cellStyle name="Įprastas 2 2 3" xfId="143"/>
    <cellStyle name="Įprastas 3" xfId="144"/>
    <cellStyle name="Įprastas 3 2" xfId="145"/>
    <cellStyle name="Įprastas 3 3" xfId="146"/>
    <cellStyle name="Įprastas 3 4" xfId="147"/>
    <cellStyle name="Įprastas 4" xfId="148"/>
    <cellStyle name="Įprastas 4 2" xfId="149"/>
    <cellStyle name="Įprastas 4 3" xfId="150"/>
    <cellStyle name="Įprastas 5" xfId="151"/>
    <cellStyle name="Įprastas 5 2" xfId="152"/>
    <cellStyle name="Įprastas 6" xfId="153"/>
    <cellStyle name="Įprastas 7" xfId="154"/>
    <cellStyle name="Link Currency (0)" xfId="155"/>
    <cellStyle name="Link Currency (0) 2" xfId="156"/>
    <cellStyle name="Link Currency (2)" xfId="157"/>
    <cellStyle name="Link Currency (2) 2" xfId="158"/>
    <cellStyle name="Link Units (0)" xfId="159"/>
    <cellStyle name="Link Units (0) 2" xfId="160"/>
    <cellStyle name="Link Units (1)" xfId="161"/>
    <cellStyle name="Link Units (1) 2" xfId="162"/>
    <cellStyle name="Link Units (2)" xfId="163"/>
    <cellStyle name="Link Units (2) 2" xfId="164"/>
    <cellStyle name="Linked Cell" xfId="165"/>
    <cellStyle name="Neutral" xfId="166"/>
    <cellStyle name="Normal - Style1" xfId="167"/>
    <cellStyle name="Normal - Style1 2" xfId="168"/>
    <cellStyle name="Normal - Style1 3" xfId="169"/>
    <cellStyle name="Normal 10" xfId="170"/>
    <cellStyle name="Normal 10 2" xfId="171"/>
    <cellStyle name="Normal 10 2 2" xfId="172"/>
    <cellStyle name="Normal 10 2 2 2" xfId="173"/>
    <cellStyle name="Normal 10 2 2 3" xfId="174"/>
    <cellStyle name="Normal 10 2 2 4" xfId="175"/>
    <cellStyle name="Normal 10 2 2_DALYVIAI" xfId="176"/>
    <cellStyle name="Normal 10 2 3" xfId="177"/>
    <cellStyle name="Normal 10 2 4" xfId="178"/>
    <cellStyle name="Normal 10 2 5" xfId="179"/>
    <cellStyle name="Normal 10 2_DALYVIAI" xfId="180"/>
    <cellStyle name="Normal 10 3" xfId="181"/>
    <cellStyle name="Normal 10 3 2" xfId="182"/>
    <cellStyle name="Normal 10 3 3" xfId="183"/>
    <cellStyle name="Normal 10 3 4" xfId="184"/>
    <cellStyle name="Normal 10 3_DALYVIAI" xfId="185"/>
    <cellStyle name="Normal 10 4" xfId="186"/>
    <cellStyle name="Normal 10 5" xfId="187"/>
    <cellStyle name="Normal 10 5 2" xfId="188"/>
    <cellStyle name="Normal 10 5 3" xfId="189"/>
    <cellStyle name="Normal 10 5 4" xfId="190"/>
    <cellStyle name="Normal 10 5_DALYVIAI" xfId="191"/>
    <cellStyle name="Normal 10 6" xfId="192"/>
    <cellStyle name="Normal 10 7" xfId="193"/>
    <cellStyle name="Normal 10_DALYVIAI" xfId="194"/>
    <cellStyle name="Normal 11" xfId="195"/>
    <cellStyle name="Normal 11 2" xfId="196"/>
    <cellStyle name="Normal 11 2 2" xfId="197"/>
    <cellStyle name="Normal 11 2 3" xfId="198"/>
    <cellStyle name="Normal 11 2 4" xfId="199"/>
    <cellStyle name="Normal 11 2_DALYVIAI" xfId="200"/>
    <cellStyle name="Normal 11 3" xfId="201"/>
    <cellStyle name="Normal 11 3 2" xfId="202"/>
    <cellStyle name="Normal 11 3 3" xfId="203"/>
    <cellStyle name="Normal 11 3 4" xfId="204"/>
    <cellStyle name="Normal 11 3_DALYVIAI" xfId="205"/>
    <cellStyle name="Normal 11 4" xfId="206"/>
    <cellStyle name="Normal 11 5" xfId="207"/>
    <cellStyle name="Normal 11 5 2" xfId="208"/>
    <cellStyle name="Normal 11 5 3" xfId="209"/>
    <cellStyle name="Normal 11 5 4" xfId="210"/>
    <cellStyle name="Normal 11 5_DALYVIAI" xfId="211"/>
    <cellStyle name="Normal 11 6" xfId="212"/>
    <cellStyle name="Normal 11 7" xfId="213"/>
    <cellStyle name="Normal 11_DALYVIAI" xfId="214"/>
    <cellStyle name="Normal 12" xfId="215"/>
    <cellStyle name="Normal 12 2" xfId="216"/>
    <cellStyle name="Normal 12 2 2" xfId="217"/>
    <cellStyle name="Normal 12 2 3" xfId="218"/>
    <cellStyle name="Normal 12 2 4" xfId="219"/>
    <cellStyle name="Normal 12 2_DALYVIAI" xfId="220"/>
    <cellStyle name="Normal 12 3" xfId="221"/>
    <cellStyle name="Normal 12 4" xfId="222"/>
    <cellStyle name="Normal 12 4 2" xfId="223"/>
    <cellStyle name="Normal 12 4 3" xfId="224"/>
    <cellStyle name="Normal 12 4 4" xfId="225"/>
    <cellStyle name="Normal 12 4_DALYVIAI" xfId="226"/>
    <cellStyle name="Normal 12 5" xfId="227"/>
    <cellStyle name="Normal 12 6" xfId="228"/>
    <cellStyle name="Normal 12_DALYVIAI" xfId="229"/>
    <cellStyle name="Normal 13" xfId="230"/>
    <cellStyle name="Normal 13 2" xfId="231"/>
    <cellStyle name="Normal 13 2 2" xfId="232"/>
    <cellStyle name="Normal 13 2 2 2" xfId="233"/>
    <cellStyle name="Normal 13 2 2 3" xfId="234"/>
    <cellStyle name="Normal 13 2 2 4" xfId="235"/>
    <cellStyle name="Normal 13 2 2_DALYVIAI" xfId="236"/>
    <cellStyle name="Normal 13 2 3" xfId="237"/>
    <cellStyle name="Normal 13 2 4" xfId="238"/>
    <cellStyle name="Normal 13 2 5" xfId="239"/>
    <cellStyle name="Normal 13 2_DALYVIAI" xfId="240"/>
    <cellStyle name="Normal 13 3" xfId="241"/>
    <cellStyle name="Normal 13 3 2" xfId="242"/>
    <cellStyle name="Normal 13 3 3" xfId="243"/>
    <cellStyle name="Normal 13 3 4" xfId="244"/>
    <cellStyle name="Normal 13 3_DALYVIAI" xfId="245"/>
    <cellStyle name="Normal 13 4" xfId="246"/>
    <cellStyle name="Normal 13 5" xfId="247"/>
    <cellStyle name="Normal 13_1500 V" xfId="248"/>
    <cellStyle name="Normal 14" xfId="249"/>
    <cellStyle name="Normal 14 2" xfId="250"/>
    <cellStyle name="Normal 14 2 2" xfId="251"/>
    <cellStyle name="Normal 14 2 2 2" xfId="252"/>
    <cellStyle name="Normal 14 2 2 3" xfId="253"/>
    <cellStyle name="Normal 14 2 2 4" xfId="254"/>
    <cellStyle name="Normal 14 2 2_DALYVIAI" xfId="255"/>
    <cellStyle name="Normal 14 2 3" xfId="256"/>
    <cellStyle name="Normal 14 2 4" xfId="257"/>
    <cellStyle name="Normal 14 2 5" xfId="258"/>
    <cellStyle name="Normal 14 2_DALYVIAI" xfId="259"/>
    <cellStyle name="Normal 14 3" xfId="260"/>
    <cellStyle name="Normal 14 3 2" xfId="261"/>
    <cellStyle name="Normal 14 3 3" xfId="262"/>
    <cellStyle name="Normal 14 3 4" xfId="263"/>
    <cellStyle name="Normal 14 3_DALYVIAI" xfId="264"/>
    <cellStyle name="Normal 14 4" xfId="265"/>
    <cellStyle name="Normal 14 5" xfId="266"/>
    <cellStyle name="Normal 14_DALYVIAI" xfId="267"/>
    <cellStyle name="Normal 15" xfId="268"/>
    <cellStyle name="Normal 15 2" xfId="269"/>
    <cellStyle name="Normal 15 2 2" xfId="270"/>
    <cellStyle name="Normal 15 2 3" xfId="271"/>
    <cellStyle name="Normal 15 2 4" xfId="272"/>
    <cellStyle name="Normal 15 2_DALYVIAI" xfId="273"/>
    <cellStyle name="Normal 15 3" xfId="274"/>
    <cellStyle name="Normal 15 4" xfId="275"/>
    <cellStyle name="Normal 15 4 2" xfId="276"/>
    <cellStyle name="Normal 15 4 3" xfId="277"/>
    <cellStyle name="Normal 15 4 4" xfId="278"/>
    <cellStyle name="Normal 15 4_DALYVIAI" xfId="279"/>
    <cellStyle name="Normal 15 5" xfId="280"/>
    <cellStyle name="Normal 15 6" xfId="281"/>
    <cellStyle name="Normal 15_DALYVIAI" xfId="282"/>
    <cellStyle name="Normal 16" xfId="283"/>
    <cellStyle name="Normal 16 2" xfId="284"/>
    <cellStyle name="Normal 16 2 2" xfId="285"/>
    <cellStyle name="Normal 16 2 3" xfId="286"/>
    <cellStyle name="Normal 16 2 4" xfId="287"/>
    <cellStyle name="Normal 16 2_DALYVIAI" xfId="288"/>
    <cellStyle name="Normal 16 3" xfId="289"/>
    <cellStyle name="Normal 16_DALYVIAI" xfId="290"/>
    <cellStyle name="Normal 17" xfId="291"/>
    <cellStyle name="Normal 17 2" xfId="292"/>
    <cellStyle name="Normal 17 2 2" xfId="293"/>
    <cellStyle name="Normal 17 2 3" xfId="294"/>
    <cellStyle name="Normal 17 2 4" xfId="295"/>
    <cellStyle name="Normal 17 2_DALYVIAI" xfId="296"/>
    <cellStyle name="Normal 17 3" xfId="297"/>
    <cellStyle name="Normal 17 4" xfId="298"/>
    <cellStyle name="Normal 17 4 2" xfId="299"/>
    <cellStyle name="Normal 17 4 3" xfId="300"/>
    <cellStyle name="Normal 17 4 4" xfId="301"/>
    <cellStyle name="Normal 17 4_DALYVIAI" xfId="302"/>
    <cellStyle name="Normal 17 5" xfId="303"/>
    <cellStyle name="Normal 17 6" xfId="304"/>
    <cellStyle name="Normal 17_DALYVIAI" xfId="305"/>
    <cellStyle name="Normal 18" xfId="306"/>
    <cellStyle name="Normal 18 2" xfId="307"/>
    <cellStyle name="Normal 18 2 2" xfId="308"/>
    <cellStyle name="Normal 18 2 2 2" xfId="309"/>
    <cellStyle name="Normal 18 2 2 3" xfId="310"/>
    <cellStyle name="Normal 18 2 2 4" xfId="311"/>
    <cellStyle name="Normal 18 2 2_DALYVIAI" xfId="312"/>
    <cellStyle name="Normal 18 2 3" xfId="313"/>
    <cellStyle name="Normal 18 2 4" xfId="314"/>
    <cellStyle name="Normal 18 2 5" xfId="315"/>
    <cellStyle name="Normal 18 2_DALYVIAI" xfId="316"/>
    <cellStyle name="Normal 18 3" xfId="317"/>
    <cellStyle name="Normal 18 3 2" xfId="318"/>
    <cellStyle name="Normal 18 3 3" xfId="319"/>
    <cellStyle name="Normal 18 3 4" xfId="320"/>
    <cellStyle name="Normal 18 3_DALYVIAI" xfId="321"/>
    <cellStyle name="Normal 18 4" xfId="322"/>
    <cellStyle name="Normal 18 5" xfId="323"/>
    <cellStyle name="Normal 18_DALYVIAI" xfId="324"/>
    <cellStyle name="Normal 19" xfId="325"/>
    <cellStyle name="Normal 19 2" xfId="326"/>
    <cellStyle name="Normal 19 2 2" xfId="327"/>
    <cellStyle name="Normal 19 2 2 2" xfId="328"/>
    <cellStyle name="Normal 19 2 2 3" xfId="329"/>
    <cellStyle name="Normal 19 2 2 4" xfId="330"/>
    <cellStyle name="Normal 19 2 2_DALYVIAI" xfId="331"/>
    <cellStyle name="Normal 19 2 3" xfId="332"/>
    <cellStyle name="Normal 19 2 4" xfId="333"/>
    <cellStyle name="Normal 19 2 5" xfId="334"/>
    <cellStyle name="Normal 19 2_DALYVIAI" xfId="335"/>
    <cellStyle name="Normal 19 3" xfId="336"/>
    <cellStyle name="Normal 19 3 2" xfId="337"/>
    <cellStyle name="Normal 19 3 3" xfId="338"/>
    <cellStyle name="Normal 19 3 4" xfId="339"/>
    <cellStyle name="Normal 19 3_DALYVIAI" xfId="340"/>
    <cellStyle name="Normal 19 4" xfId="341"/>
    <cellStyle name="Normal 19 5" xfId="342"/>
    <cellStyle name="Normal 19_DALYVIAI" xfId="343"/>
    <cellStyle name="Normal 2" xfId="344"/>
    <cellStyle name="Normal 2 10" xfId="345"/>
    <cellStyle name="Normal 2 2" xfId="346"/>
    <cellStyle name="Normal 2 2 10" xfId="347"/>
    <cellStyle name="Normal 2 2 10 2" xfId="348"/>
    <cellStyle name="Normal 2 2 10 3" xfId="349"/>
    <cellStyle name="Normal 2 2 10 4" xfId="350"/>
    <cellStyle name="Normal 2 2 10_aukstis" xfId="351"/>
    <cellStyle name="Normal 2 2 11" xfId="352"/>
    <cellStyle name="Normal 2 2 12" xfId="353"/>
    <cellStyle name="Normal 2 2 13" xfId="354"/>
    <cellStyle name="Normal 2 2 16" xfId="355"/>
    <cellStyle name="Normal 2 2 18" xfId="356"/>
    <cellStyle name="Normal 2 2 2" xfId="357"/>
    <cellStyle name="Normal 2 2 2 2" xfId="358"/>
    <cellStyle name="Normal 2 2 2 2 2" xfId="359"/>
    <cellStyle name="Normal 2 2 2 2 3" xfId="360"/>
    <cellStyle name="Normal 2 2 2 2 4" xfId="361"/>
    <cellStyle name="Normal 2 2 2 2 5" xfId="362"/>
    <cellStyle name="Normal 2 2 2 2 5 2" xfId="363"/>
    <cellStyle name="Normal 2 2 2 2 5 3" xfId="364"/>
    <cellStyle name="Normal 2 2 2 3" xfId="365"/>
    <cellStyle name="Normal 2 2 2 4" xfId="366"/>
    <cellStyle name="Normal 2 2 2 4 2" xfId="367"/>
    <cellStyle name="Normal 2 2 2 4 3" xfId="368"/>
    <cellStyle name="Normal 2 2 2 4 4" xfId="369"/>
    <cellStyle name="Normal 2 2 2 4_DALYVIAI" xfId="370"/>
    <cellStyle name="Normal 2 2 2 5" xfId="371"/>
    <cellStyle name="Normal 2 2 2 6" xfId="372"/>
    <cellStyle name="Normal 2 2 2_DALYVIAI" xfId="373"/>
    <cellStyle name="Normal 2 2 22" xfId="374"/>
    <cellStyle name="Normal 2 2 3" xfId="375"/>
    <cellStyle name="Normal 2 2 3 10" xfId="376"/>
    <cellStyle name="Normal 2 2 3 2" xfId="377"/>
    <cellStyle name="Normal 2 2 3 2 2" xfId="378"/>
    <cellStyle name="Normal 2 2 3 2 2 2" xfId="379"/>
    <cellStyle name="Normal 2 2 3 2 2 2 2" xfId="380"/>
    <cellStyle name="Normal 2 2 3 2 2 2 3" xfId="381"/>
    <cellStyle name="Normal 2 2 3 2 2 2 4" xfId="382"/>
    <cellStyle name="Normal 2 2 3 2 2 2_DALYVIAI" xfId="383"/>
    <cellStyle name="Normal 2 2 3 2 2 3" xfId="384"/>
    <cellStyle name="Normal 2 2 3 2 2 3 2" xfId="385"/>
    <cellStyle name="Normal 2 2 3 2 2 3 3" xfId="386"/>
    <cellStyle name="Normal 2 2 3 2 2 3 4" xfId="387"/>
    <cellStyle name="Normal 2 2 3 2 2 3_DALYVIAI" xfId="388"/>
    <cellStyle name="Normal 2 2 3 2 2 4" xfId="389"/>
    <cellStyle name="Normal 2 2 3 2 2 4 2" xfId="390"/>
    <cellStyle name="Normal 2 2 3 2 2 4 3" xfId="391"/>
    <cellStyle name="Normal 2 2 3 2 2 4 4" xfId="392"/>
    <cellStyle name="Normal 2 2 3 2 2 4_DALYVIAI" xfId="393"/>
    <cellStyle name="Normal 2 2 3 2 2 5" xfId="394"/>
    <cellStyle name="Normal 2 2 3 2 2 5 2" xfId="395"/>
    <cellStyle name="Normal 2 2 3 2 2 5 3" xfId="396"/>
    <cellStyle name="Normal 2 2 3 2 2 5 4" xfId="397"/>
    <cellStyle name="Normal 2 2 3 2 2 5_DALYVIAI" xfId="398"/>
    <cellStyle name="Normal 2 2 3 2 2 6" xfId="399"/>
    <cellStyle name="Normal 2 2 3 2 2 7" xfId="400"/>
    <cellStyle name="Normal 2 2 3 2 2 8" xfId="401"/>
    <cellStyle name="Normal 2 2 3 2 2_DALYVIAI" xfId="402"/>
    <cellStyle name="Normal 2 2 3 2 3" xfId="403"/>
    <cellStyle name="Normal 2 2 3 2 4" xfId="404"/>
    <cellStyle name="Normal 2 2 3 2 5" xfId="405"/>
    <cellStyle name="Normal 2 2 3 2_DALYVIAI" xfId="406"/>
    <cellStyle name="Normal 2 2 3 3" xfId="407"/>
    <cellStyle name="Normal 2 2 3 3 2" xfId="408"/>
    <cellStyle name="Normal 2 2 3 3 2 2" xfId="409"/>
    <cellStyle name="Normal 2 2 3 3 2 3" xfId="410"/>
    <cellStyle name="Normal 2 2 3 3 2 4" xfId="411"/>
    <cellStyle name="Normal 2 2 3 3 2_DALYVIAI" xfId="412"/>
    <cellStyle name="Normal 2 2 3 3 3" xfId="413"/>
    <cellStyle name="Normal 2 2 3 3 3 2" xfId="414"/>
    <cellStyle name="Normal 2 2 3 3 3 3" xfId="415"/>
    <cellStyle name="Normal 2 2 3 3 3 4" xfId="416"/>
    <cellStyle name="Normal 2 2 3 3 3_DALYVIAI" xfId="417"/>
    <cellStyle name="Normal 2 2 3 3 4" xfId="418"/>
    <cellStyle name="Normal 2 2 3 3 5" xfId="419"/>
    <cellStyle name="Normal 2 2 3 3 6" xfId="420"/>
    <cellStyle name="Normal 2 2 3 3 7" xfId="421"/>
    <cellStyle name="Normal 2 2 3 3_DALYVIAI" xfId="422"/>
    <cellStyle name="Normal 2 2 3 4" xfId="423"/>
    <cellStyle name="Normal 2 2 3 4 2" xfId="424"/>
    <cellStyle name="Normal 2 2 3 4 2 2" xfId="425"/>
    <cellStyle name="Normal 2 2 3 4 2 2 2" xfId="426"/>
    <cellStyle name="Normal 2 2 3 4 2 2 3" xfId="427"/>
    <cellStyle name="Normal 2 2 3 4 2 2 4" xfId="428"/>
    <cellStyle name="Normal 2 2 3 4 2 2_DALYVIAI" xfId="429"/>
    <cellStyle name="Normal 2 2 3 4 2 3" xfId="430"/>
    <cellStyle name="Normal 2 2 3 4 2 3 2" xfId="431"/>
    <cellStyle name="Normal 2 2 3 4 2 3 3" xfId="432"/>
    <cellStyle name="Normal 2 2 3 4 2 3 4" xfId="433"/>
    <cellStyle name="Normal 2 2 3 4 2 3_DALYVIAI" xfId="434"/>
    <cellStyle name="Normal 2 2 3 4 2 4" xfId="435"/>
    <cellStyle name="Normal 2 2 3 4 2 5" xfId="436"/>
    <cellStyle name="Normal 2 2 3 4 2 6" xfId="437"/>
    <cellStyle name="Normal 2 2 3 4 2_DALYVIAI" xfId="438"/>
    <cellStyle name="Normal 2 2 3 4 3" xfId="439"/>
    <cellStyle name="Normal 2 2 3 4 4" xfId="440"/>
    <cellStyle name="Normal 2 2 3 4 5" xfId="441"/>
    <cellStyle name="Normal 2 2 3 4_DALYVIAI" xfId="442"/>
    <cellStyle name="Normal 2 2 3 5" xfId="443"/>
    <cellStyle name="Normal 2 2 3 5 2" xfId="444"/>
    <cellStyle name="Normal 2 2 3 5 2 2" xfId="445"/>
    <cellStyle name="Normal 2 2 3 5 2 3" xfId="446"/>
    <cellStyle name="Normal 2 2 3 5 2 4" xfId="447"/>
    <cellStyle name="Normal 2 2 3 5 2_DALYVIAI" xfId="448"/>
    <cellStyle name="Normal 2 2 3 5 3" xfId="449"/>
    <cellStyle name="Normal 2 2 3 5 3 2" xfId="450"/>
    <cellStyle name="Normal 2 2 3 5 3 3" xfId="451"/>
    <cellStyle name="Normal 2 2 3 5 3 4" xfId="452"/>
    <cellStyle name="Normal 2 2 3 5 3_DALYVIAI" xfId="453"/>
    <cellStyle name="Normal 2 2 3 5 4" xfId="454"/>
    <cellStyle name="Normal 2 2 3 5 4 2" xfId="455"/>
    <cellStyle name="Normal 2 2 3 5 4 3" xfId="456"/>
    <cellStyle name="Normal 2 2 3 5 4 4" xfId="457"/>
    <cellStyle name="Normal 2 2 3 5 4_DALYVIAI" xfId="458"/>
    <cellStyle name="Normal 2 2 3 5 5" xfId="459"/>
    <cellStyle name="Normal 2 2 3 5 5 2" xfId="460"/>
    <cellStyle name="Normal 2 2 3 5 5 3" xfId="461"/>
    <cellStyle name="Normal 2 2 3 5 5 4" xfId="462"/>
    <cellStyle name="Normal 2 2 3 5 5_DALYVIAI" xfId="463"/>
    <cellStyle name="Normal 2 2 3 5 6" xfId="464"/>
    <cellStyle name="Normal 2 2 3 5 7" xfId="465"/>
    <cellStyle name="Normal 2 2 3 5 8" xfId="466"/>
    <cellStyle name="Normal 2 2 3 5_DALYVIAI" xfId="467"/>
    <cellStyle name="Normal 2 2 3 6" xfId="468"/>
    <cellStyle name="Normal 2 2 3 6 10" xfId="469"/>
    <cellStyle name="Normal 2 2 3 6 11" xfId="470"/>
    <cellStyle name="Normal 2 2 3 6 12" xfId="471"/>
    <cellStyle name="Normal 2 2 3 6 13" xfId="472"/>
    <cellStyle name="Normal 2 2 3 6 2" xfId="473"/>
    <cellStyle name="Normal 2 2 3 6 2 2" xfId="474"/>
    <cellStyle name="Normal 2 2 3 6 2 2 2" xfId="475"/>
    <cellStyle name="Normal 2 2 3 6 2_DALYVIAI" xfId="476"/>
    <cellStyle name="Normal 2 2 3 6 3" xfId="477"/>
    <cellStyle name="Normal 2 2 3 6 3 2" xfId="478"/>
    <cellStyle name="Normal 2 2 3 6 3_LJnP0207" xfId="479"/>
    <cellStyle name="Normal 2 2 3 6 4" xfId="480"/>
    <cellStyle name="Normal 2 2 3 6 5" xfId="481"/>
    <cellStyle name="Normal 2 2 3 6 6" xfId="482"/>
    <cellStyle name="Normal 2 2 3 6 7" xfId="483"/>
    <cellStyle name="Normal 2 2 3 6 8" xfId="484"/>
    <cellStyle name="Normal 2 2 3 6 9" xfId="485"/>
    <cellStyle name="Normal 2 2 3 6_DALYVIAI" xfId="486"/>
    <cellStyle name="Normal 2 2 3 7" xfId="487"/>
    <cellStyle name="Normal 2 2 3 8" xfId="488"/>
    <cellStyle name="Normal 2 2 3 9" xfId="489"/>
    <cellStyle name="Normal 2 2 3_DALYVIAI" xfId="490"/>
    <cellStyle name="Normal 2 2 4" xfId="491"/>
    <cellStyle name="Normal 2 2 4 2" xfId="492"/>
    <cellStyle name="Normal 2 2 4 2 2" xfId="493"/>
    <cellStyle name="Normal 2 2 4 2 3" xfId="494"/>
    <cellStyle name="Normal 2 2 4 2 4" xfId="495"/>
    <cellStyle name="Normal 2 2 4 2_DALYVIAI" xfId="496"/>
    <cellStyle name="Normal 2 2 4 3" xfId="497"/>
    <cellStyle name="Normal 2 2 4 4" xfId="498"/>
    <cellStyle name="Normal 2 2 4 5" xfId="499"/>
    <cellStyle name="Normal 2 2 4_DALYVIAI" xfId="500"/>
    <cellStyle name="Normal 2 2 5" xfId="501"/>
    <cellStyle name="Normal 2 2 5 2" xfId="502"/>
    <cellStyle name="Normal 2 2 5 2 2" xfId="503"/>
    <cellStyle name="Normal 2 2 5 2 2 2" xfId="504"/>
    <cellStyle name="Normal 2 2 5 2 2 3" xfId="505"/>
    <cellStyle name="Normal 2 2 5 2 2 4" xfId="506"/>
    <cellStyle name="Normal 2 2 5 2 2_DALYVIAI" xfId="507"/>
    <cellStyle name="Normal 2 2 5 2 3" xfId="508"/>
    <cellStyle name="Normal 2 2 5 2 3 2" xfId="509"/>
    <cellStyle name="Normal 2 2 5 2 3 3" xfId="510"/>
    <cellStyle name="Normal 2 2 5 2 3 4" xfId="511"/>
    <cellStyle name="Normal 2 2 5 2 3_DALYVIAI" xfId="512"/>
    <cellStyle name="Normal 2 2 5 2 4" xfId="513"/>
    <cellStyle name="Normal 2 2 5 2 5" xfId="514"/>
    <cellStyle name="Normal 2 2 5 2 6" xfId="515"/>
    <cellStyle name="Normal 2 2 5 2_DALYVIAI" xfId="516"/>
    <cellStyle name="Normal 2 2 5 3" xfId="517"/>
    <cellStyle name="Normal 2 2 5 4" xfId="518"/>
    <cellStyle name="Normal 2 2 5 5" xfId="519"/>
    <cellStyle name="Normal 2 2 5_DALYVIAI" xfId="520"/>
    <cellStyle name="Normal 2 2 6" xfId="521"/>
    <cellStyle name="Normal 2 2 6 2" xfId="522"/>
    <cellStyle name="Normal 2 2 6 3" xfId="523"/>
    <cellStyle name="Normal 2 2 6 4" xfId="524"/>
    <cellStyle name="Normal 2 2 6_DALYVIAI" xfId="525"/>
    <cellStyle name="Normal 2 2 7" xfId="526"/>
    <cellStyle name="Normal 2 2 7 2" xfId="527"/>
    <cellStyle name="Normal 2 2 7 3" xfId="528"/>
    <cellStyle name="Normal 2 2 7 4" xfId="529"/>
    <cellStyle name="Normal 2 2 7_DALYVIAI" xfId="530"/>
    <cellStyle name="Normal 2 2 8" xfId="531"/>
    <cellStyle name="Normal 2 2 8 2" xfId="532"/>
    <cellStyle name="Normal 2 2 8 3" xfId="533"/>
    <cellStyle name="Normal 2 2 8 4" xfId="534"/>
    <cellStyle name="Normal 2 2 8_DALYVIAI" xfId="535"/>
    <cellStyle name="Normal 2 2 9" xfId="536"/>
    <cellStyle name="Normal 2 2_DALYVIAI" xfId="537"/>
    <cellStyle name="Normal 2 3" xfId="538"/>
    <cellStyle name="Normal 2 3 2" xfId="539"/>
    <cellStyle name="Normal 2 4" xfId="540"/>
    <cellStyle name="Normal 2 4 2" xfId="541"/>
    <cellStyle name="Normal 2 4 3" xfId="542"/>
    <cellStyle name="Normal 2 4 3 2" xfId="543"/>
    <cellStyle name="Normal 2 4 3 3" xfId="544"/>
    <cellStyle name="Normal 2 4 3 4" xfId="545"/>
    <cellStyle name="Normal 2 5" xfId="546"/>
    <cellStyle name="Normal 2 5 2" xfId="547"/>
    <cellStyle name="Normal 2 6" xfId="548"/>
    <cellStyle name="Normal 2 7" xfId="549"/>
    <cellStyle name="Normal 2 7 2" xfId="550"/>
    <cellStyle name="Normal 2 7 3" xfId="551"/>
    <cellStyle name="Normal 2 7 4" xfId="552"/>
    <cellStyle name="Normal 2 7_DALYVIAI" xfId="553"/>
    <cellStyle name="Normal 2 8" xfId="554"/>
    <cellStyle name="Normal 2 9" xfId="555"/>
    <cellStyle name="Normal 2_DALYVIAI" xfId="556"/>
    <cellStyle name="Normal 20" xfId="557"/>
    <cellStyle name="Normal 20 2" xfId="558"/>
    <cellStyle name="Normal 20 2 2" xfId="559"/>
    <cellStyle name="Normal 20 2 2 2" xfId="560"/>
    <cellStyle name="Normal 20 2 2 3" xfId="561"/>
    <cellStyle name="Normal 20 2 2 4" xfId="562"/>
    <cellStyle name="Normal 20 2 2_DALYVIAI" xfId="563"/>
    <cellStyle name="Normal 20 2 3" xfId="564"/>
    <cellStyle name="Normal 20 2 4" xfId="565"/>
    <cellStyle name="Normal 20 2 5" xfId="566"/>
    <cellStyle name="Normal 20 2_DALYVIAI" xfId="567"/>
    <cellStyle name="Normal 20 3" xfId="568"/>
    <cellStyle name="Normal 20 3 2" xfId="569"/>
    <cellStyle name="Normal 20 3 3" xfId="570"/>
    <cellStyle name="Normal 20 3 4" xfId="571"/>
    <cellStyle name="Normal 20 3_DALYVIAI" xfId="572"/>
    <cellStyle name="Normal 20 4" xfId="573"/>
    <cellStyle name="Normal 20 5" xfId="574"/>
    <cellStyle name="Normal 20_DALYVIAI" xfId="575"/>
    <cellStyle name="Normal 21" xfId="576"/>
    <cellStyle name="Normal 21 2" xfId="577"/>
    <cellStyle name="Normal 21 2 2" xfId="578"/>
    <cellStyle name="Normal 21 2 2 2" xfId="579"/>
    <cellStyle name="Normal 21 2 2 3" xfId="580"/>
    <cellStyle name="Normal 21 2 2 4" xfId="581"/>
    <cellStyle name="Normal 21 2 2_DALYVIAI" xfId="582"/>
    <cellStyle name="Normal 21 2 3" xfId="583"/>
    <cellStyle name="Normal 21 2 4" xfId="584"/>
    <cellStyle name="Normal 21 2 5" xfId="585"/>
    <cellStyle name="Normal 21 2_DALYVIAI" xfId="586"/>
    <cellStyle name="Normal 21 3" xfId="587"/>
    <cellStyle name="Normal 21 3 2" xfId="588"/>
    <cellStyle name="Normal 21 3 3" xfId="589"/>
    <cellStyle name="Normal 21 3 4" xfId="590"/>
    <cellStyle name="Normal 21 3_DALYVIAI" xfId="591"/>
    <cellStyle name="Normal 21 4" xfId="592"/>
    <cellStyle name="Normal 21 5" xfId="593"/>
    <cellStyle name="Normal 21_DALYVIAI" xfId="594"/>
    <cellStyle name="Normal 22" xfId="595"/>
    <cellStyle name="Normal 22 2" xfId="596"/>
    <cellStyle name="Normal 22 2 2" xfId="597"/>
    <cellStyle name="Normal 22 2 2 2" xfId="598"/>
    <cellStyle name="Normal 22 2 2 3" xfId="599"/>
    <cellStyle name="Normal 22 2 2 4" xfId="600"/>
    <cellStyle name="Normal 22 2 2_DALYVIAI" xfId="601"/>
    <cellStyle name="Normal 22 2 3" xfId="602"/>
    <cellStyle name="Normal 22 2 4" xfId="603"/>
    <cellStyle name="Normal 22 2 5" xfId="604"/>
    <cellStyle name="Normal 22 2_DALYVIAI" xfId="605"/>
    <cellStyle name="Normal 22 3" xfId="606"/>
    <cellStyle name="Normal 22 3 2" xfId="607"/>
    <cellStyle name="Normal 22 3 3" xfId="608"/>
    <cellStyle name="Normal 22 3 4" xfId="609"/>
    <cellStyle name="Normal 22 3_DALYVIAI" xfId="610"/>
    <cellStyle name="Normal 22 4" xfId="611"/>
    <cellStyle name="Normal 22 5" xfId="612"/>
    <cellStyle name="Normal 22_DALYVIAI" xfId="613"/>
    <cellStyle name="Normal 23" xfId="614"/>
    <cellStyle name="Normal 23 2" xfId="615"/>
    <cellStyle name="Normal 23 3" xfId="616"/>
    <cellStyle name="Normal 24" xfId="617"/>
    <cellStyle name="Normal 24 2" xfId="618"/>
    <cellStyle name="Normal 24 3" xfId="619"/>
    <cellStyle name="Normal 24 4" xfId="620"/>
    <cellStyle name="Normal 24 5" xfId="621"/>
    <cellStyle name="Normal 24_DALYVIAI" xfId="622"/>
    <cellStyle name="Normal 25" xfId="623"/>
    <cellStyle name="Normal 25 2" xfId="624"/>
    <cellStyle name="Normal 25 3" xfId="625"/>
    <cellStyle name="Normal 25_DALYVIAI" xfId="626"/>
    <cellStyle name="Normal 26" xfId="627"/>
    <cellStyle name="Normal 26 2" xfId="628"/>
    <cellStyle name="Normal 26 3" xfId="629"/>
    <cellStyle name="Normal 26 4" xfId="630"/>
    <cellStyle name="Normal 26_DALYVIAI" xfId="631"/>
    <cellStyle name="Normal 27" xfId="632"/>
    <cellStyle name="Normal 28" xfId="633"/>
    <cellStyle name="Normal 29" xfId="634"/>
    <cellStyle name="Normal 3" xfId="635"/>
    <cellStyle name="Normal 3 10" xfId="636"/>
    <cellStyle name="Normal 3 11" xfId="637"/>
    <cellStyle name="Normal 3 12" xfId="638"/>
    <cellStyle name="Normal 3 12 2" xfId="639"/>
    <cellStyle name="Normal 3 12 3" xfId="640"/>
    <cellStyle name="Normal 3 12 4" xfId="641"/>
    <cellStyle name="Normal 3 12_DALYVIAI" xfId="642"/>
    <cellStyle name="Normal 3 13" xfId="643"/>
    <cellStyle name="Normal 3 14" xfId="644"/>
    <cellStyle name="Normal 3 15" xfId="645"/>
    <cellStyle name="Normal 3 2" xfId="646"/>
    <cellStyle name="Normal 3 2 2" xfId="647"/>
    <cellStyle name="Normal 3 3" xfId="648"/>
    <cellStyle name="Normal 3 3 2" xfId="649"/>
    <cellStyle name="Normal 3 3 3" xfId="650"/>
    <cellStyle name="Normal 3 3 4" xfId="651"/>
    <cellStyle name="Normal 3 4" xfId="652"/>
    <cellStyle name="Normal 3 4 2" xfId="653"/>
    <cellStyle name="Normal 3 4 3" xfId="654"/>
    <cellStyle name="Normal 3 5" xfId="655"/>
    <cellStyle name="Normal 3 5 2" xfId="656"/>
    <cellStyle name="Normal 3 6" xfId="657"/>
    <cellStyle name="Normal 3 7" xfId="658"/>
    <cellStyle name="Normal 3 8" xfId="659"/>
    <cellStyle name="Normal 3 8 2" xfId="660"/>
    <cellStyle name="Normal 3 9" xfId="661"/>
    <cellStyle name="Normal 3 9 2" xfId="662"/>
    <cellStyle name="Normal 3_1500 V" xfId="663"/>
    <cellStyle name="Normal 30" xfId="664"/>
    <cellStyle name="Normal 31" xfId="665"/>
    <cellStyle name="Normal 4" xfId="666"/>
    <cellStyle name="Normal 4 10" xfId="667"/>
    <cellStyle name="Normal 4 11" xfId="668"/>
    <cellStyle name="Normal 4 11 2" xfId="669"/>
    <cellStyle name="Normal 4 11 3" xfId="670"/>
    <cellStyle name="Normal 4 11 4" xfId="671"/>
    <cellStyle name="Normal 4 11_DALYVIAI" xfId="672"/>
    <cellStyle name="Normal 4 12" xfId="673"/>
    <cellStyle name="Normal 4 13" xfId="674"/>
    <cellStyle name="Normal 4 14" xfId="675"/>
    <cellStyle name="Normal 4 2" xfId="676"/>
    <cellStyle name="Normal 4 2 2" xfId="677"/>
    <cellStyle name="Normal 4 2 2 2" xfId="678"/>
    <cellStyle name="Normal 4 2 2 3" xfId="679"/>
    <cellStyle name="Normal 4 2 2 4" xfId="680"/>
    <cellStyle name="Normal 4 2 2_DALYVIAI" xfId="681"/>
    <cellStyle name="Normal 4 2 3" xfId="682"/>
    <cellStyle name="Normal 4 2 3 2" xfId="683"/>
    <cellStyle name="Normal 4 2 3 3" xfId="684"/>
    <cellStyle name="Normal 4 2 3 4" xfId="685"/>
    <cellStyle name="Normal 4 2 3_DALYVIAI" xfId="686"/>
    <cellStyle name="Normal 4 2 4" xfId="687"/>
    <cellStyle name="Normal 4 2 5" xfId="688"/>
    <cellStyle name="Normal 4 2 6" xfId="689"/>
    <cellStyle name="Normal 4 2 7" xfId="690"/>
    <cellStyle name="Normal 4 2_DALYVIAI" xfId="691"/>
    <cellStyle name="Normal 4 3" xfId="692"/>
    <cellStyle name="Normal 4 3 2" xfId="693"/>
    <cellStyle name="Normal 4 3 3" xfId="694"/>
    <cellStyle name="Normal 4 3 4" xfId="695"/>
    <cellStyle name="Normal 4 3_DALYVIAI" xfId="696"/>
    <cellStyle name="Normal 4 4" xfId="697"/>
    <cellStyle name="Normal 4 4 2" xfId="698"/>
    <cellStyle name="Normal 4 4 3" xfId="699"/>
    <cellStyle name="Normal 4 4 4" xfId="700"/>
    <cellStyle name="Normal 4 4_DALYVIAI" xfId="701"/>
    <cellStyle name="Normal 4 5" xfId="702"/>
    <cellStyle name="Normal 4 5 2" xfId="703"/>
    <cellStyle name="Normal 4 5 3" xfId="704"/>
    <cellStyle name="Normal 4 5 4" xfId="705"/>
    <cellStyle name="Normal 4 5_DALYVIAI" xfId="706"/>
    <cellStyle name="Normal 4 6" xfId="707"/>
    <cellStyle name="Normal 4 6 2" xfId="708"/>
    <cellStyle name="Normal 4 6 3" xfId="709"/>
    <cellStyle name="Normal 4 6 4" xfId="710"/>
    <cellStyle name="Normal 4 6_DALYVIAI" xfId="711"/>
    <cellStyle name="Normal 4 7" xfId="712"/>
    <cellStyle name="Normal 4 7 2" xfId="713"/>
    <cellStyle name="Normal 4 7 3" xfId="714"/>
    <cellStyle name="Normal 4 7 4" xfId="715"/>
    <cellStyle name="Normal 4 7_DALYVIAI" xfId="716"/>
    <cellStyle name="Normal 4 8" xfId="717"/>
    <cellStyle name="Normal 4 8 2" xfId="718"/>
    <cellStyle name="Normal 4 8 3" xfId="719"/>
    <cellStyle name="Normal 4 8 4" xfId="720"/>
    <cellStyle name="Normal 4 8_DALYVIAI" xfId="721"/>
    <cellStyle name="Normal 4 9" xfId="722"/>
    <cellStyle name="Normal 4 9 2" xfId="723"/>
    <cellStyle name="Normal 4 9 2 2" xfId="724"/>
    <cellStyle name="Normal 4 9 2 3" xfId="725"/>
    <cellStyle name="Normal 4 9 2 4" xfId="726"/>
    <cellStyle name="Normal 4 9 2_DALYVIAI" xfId="727"/>
    <cellStyle name="Normal 4 9 3" xfId="728"/>
    <cellStyle name="Normal 4 9 3 2" xfId="729"/>
    <cellStyle name="Normal 4 9 3 3" xfId="730"/>
    <cellStyle name="Normal 4 9 3 4" xfId="731"/>
    <cellStyle name="Normal 4 9 3_DALYVIAI" xfId="732"/>
    <cellStyle name="Normal 4 9 4" xfId="733"/>
    <cellStyle name="Normal 4 9 4 2" xfId="734"/>
    <cellStyle name="Normal 4 9 4 3" xfId="735"/>
    <cellStyle name="Normal 4 9 4 4" xfId="736"/>
    <cellStyle name="Normal 4 9 4_DALYVIAI" xfId="737"/>
    <cellStyle name="Normal 4 9 5" xfId="738"/>
    <cellStyle name="Normal 4 9 5 2" xfId="739"/>
    <cellStyle name="Normal 4 9 5 3" xfId="740"/>
    <cellStyle name="Normal 4 9 5 4" xfId="741"/>
    <cellStyle name="Normal 4 9 5_DALYVIAI" xfId="742"/>
    <cellStyle name="Normal 4 9 6" xfId="743"/>
    <cellStyle name="Normal 4 9 6 2" xfId="744"/>
    <cellStyle name="Normal 4 9 6 3" xfId="745"/>
    <cellStyle name="Normal 4 9 6 4" xfId="746"/>
    <cellStyle name="Normal 4 9 6_DALYVIAI" xfId="747"/>
    <cellStyle name="Normal 4 9 7" xfId="748"/>
    <cellStyle name="Normal 4 9 8" xfId="749"/>
    <cellStyle name="Normal 4 9 9" xfId="750"/>
    <cellStyle name="Normal 4 9_DALYVIAI" xfId="751"/>
    <cellStyle name="Normal 4_DALYVIAI" xfId="752"/>
    <cellStyle name="Normal 5" xfId="753"/>
    <cellStyle name="Normal 5 2" xfId="754"/>
    <cellStyle name="Normal 5 2 2" xfId="755"/>
    <cellStyle name="Normal 5 2 2 2" xfId="756"/>
    <cellStyle name="Normal 5 2 2 3" xfId="757"/>
    <cellStyle name="Normal 5 2 2 4" xfId="758"/>
    <cellStyle name="Normal 5 2 2_DALYVIAI" xfId="759"/>
    <cellStyle name="Normal 5 2 3" xfId="760"/>
    <cellStyle name="Normal 5 2 4" xfId="761"/>
    <cellStyle name="Normal 5 2 5" xfId="762"/>
    <cellStyle name="Normal 5 2_DALYVIAI" xfId="763"/>
    <cellStyle name="Normal 5 3" xfId="764"/>
    <cellStyle name="Normal 5 3 2" xfId="765"/>
    <cellStyle name="Normal 5 3 3" xfId="766"/>
    <cellStyle name="Normal 5 3 4" xfId="767"/>
    <cellStyle name="Normal 5 3_DALYVIAI" xfId="768"/>
    <cellStyle name="Normal 5 4" xfId="769"/>
    <cellStyle name="Normal 5 5" xfId="770"/>
    <cellStyle name="Normal 5 6" xfId="771"/>
    <cellStyle name="Normal 5_DALYVIAI" xfId="772"/>
    <cellStyle name="Normal 6" xfId="773"/>
    <cellStyle name="Normal 6 2" xfId="774"/>
    <cellStyle name="Normal 6 2 2" xfId="775"/>
    <cellStyle name="Normal 6 2 3" xfId="776"/>
    <cellStyle name="Normal 6 2 4" xfId="777"/>
    <cellStyle name="Normal 6 2_DALYVIAI" xfId="778"/>
    <cellStyle name="Normal 6 3" xfId="779"/>
    <cellStyle name="Normal 6 3 2" xfId="780"/>
    <cellStyle name="Normal 6 3 3" xfId="781"/>
    <cellStyle name="Normal 6 3 4" xfId="782"/>
    <cellStyle name="Normal 6 3_DALYVIAI" xfId="783"/>
    <cellStyle name="Normal 6 4" xfId="784"/>
    <cellStyle name="Normal 6 4 2" xfId="785"/>
    <cellStyle name="Normal 6 4 3" xfId="786"/>
    <cellStyle name="Normal 6 4 4" xfId="787"/>
    <cellStyle name="Normal 6 4_DALYVIAI" xfId="788"/>
    <cellStyle name="Normal 6 5" xfId="789"/>
    <cellStyle name="Normal 6 6" xfId="790"/>
    <cellStyle name="Normal 6 6 2" xfId="791"/>
    <cellStyle name="Normal 6 6 3" xfId="792"/>
    <cellStyle name="Normal 6 6 4" xfId="793"/>
    <cellStyle name="Normal 6 6_DALYVIAI" xfId="794"/>
    <cellStyle name="Normal 6 7" xfId="795"/>
    <cellStyle name="Normal 6 8" xfId="796"/>
    <cellStyle name="Normal 6_DALYVIAI" xfId="797"/>
    <cellStyle name="Normal 7" xfId="798"/>
    <cellStyle name="Normal 7 2" xfId="799"/>
    <cellStyle name="Normal 7 2 2" xfId="800"/>
    <cellStyle name="Normal 7 2 2 2" xfId="801"/>
    <cellStyle name="Normal 7 2 2 3" xfId="802"/>
    <cellStyle name="Normal 7 2 2 4" xfId="803"/>
    <cellStyle name="Normal 7 2 2_DALYVIAI" xfId="804"/>
    <cellStyle name="Normal 7 2 3" xfId="805"/>
    <cellStyle name="Normal 7 2 4" xfId="806"/>
    <cellStyle name="Normal 7 2 5" xfId="807"/>
    <cellStyle name="Normal 7 2_DALYVIAI" xfId="808"/>
    <cellStyle name="Normal 7 3" xfId="809"/>
    <cellStyle name="Normal 7 4" xfId="810"/>
    <cellStyle name="Normal 7 5" xfId="811"/>
    <cellStyle name="Normal 7 6" xfId="812"/>
    <cellStyle name="Normal 7_DALYVIAI" xfId="813"/>
    <cellStyle name="Normal 8" xfId="814"/>
    <cellStyle name="Normal 8 2" xfId="815"/>
    <cellStyle name="Normal 8 2 2" xfId="816"/>
    <cellStyle name="Normal 8 2 2 2" xfId="817"/>
    <cellStyle name="Normal 8 2 2 3" xfId="818"/>
    <cellStyle name="Normal 8 2 2 4" xfId="819"/>
    <cellStyle name="Normal 8 2 2_DALYVIAI" xfId="820"/>
    <cellStyle name="Normal 8 2 3" xfId="821"/>
    <cellStyle name="Normal 8 2 4" xfId="822"/>
    <cellStyle name="Normal 8 2 5" xfId="823"/>
    <cellStyle name="Normal 8 2_DALYVIAI" xfId="824"/>
    <cellStyle name="Normal 8 3" xfId="825"/>
    <cellStyle name="Normal 8 4" xfId="826"/>
    <cellStyle name="Normal 8 4 2" xfId="827"/>
    <cellStyle name="Normal 8 4 3" xfId="828"/>
    <cellStyle name="Normal 8 4 4" xfId="829"/>
    <cellStyle name="Normal 8 4_DALYVIAI" xfId="830"/>
    <cellStyle name="Normal 8 5" xfId="831"/>
    <cellStyle name="Normal 8 6" xfId="832"/>
    <cellStyle name="Normal 8_DALYVIAI" xfId="833"/>
    <cellStyle name="Normal 9" xfId="834"/>
    <cellStyle name="Normal 9 2" xfId="835"/>
    <cellStyle name="Normal 9 2 2" xfId="836"/>
    <cellStyle name="Normal 9 2 3" xfId="837"/>
    <cellStyle name="Normal 9 2 4" xfId="838"/>
    <cellStyle name="Normal 9 2_DALYVIAI" xfId="839"/>
    <cellStyle name="Normal 9 3" xfId="840"/>
    <cellStyle name="Normal 9 3 2" xfId="841"/>
    <cellStyle name="Normal 9 3 2 2" xfId="842"/>
    <cellStyle name="Normal 9 3 2 3" xfId="843"/>
    <cellStyle name="Normal 9 3 2 4" xfId="844"/>
    <cellStyle name="Normal 9 3 2_DALYVIAI" xfId="845"/>
    <cellStyle name="Normal 9 3 3" xfId="846"/>
    <cellStyle name="Normal 9 3 4" xfId="847"/>
    <cellStyle name="Normal 9 3 5" xfId="848"/>
    <cellStyle name="Normal 9 3_DALYVIAI" xfId="849"/>
    <cellStyle name="Normal 9 4" xfId="850"/>
    <cellStyle name="Normal 9 4 2" xfId="851"/>
    <cellStyle name="Normal 9 4 3" xfId="852"/>
    <cellStyle name="Normal 9 4 4" xfId="853"/>
    <cellStyle name="Normal 9 4_DALYVIAI" xfId="854"/>
    <cellStyle name="Normal 9 5" xfId="855"/>
    <cellStyle name="Normal 9 5 2" xfId="856"/>
    <cellStyle name="Normal 9 5 3" xfId="857"/>
    <cellStyle name="Normal 9 5 4" xfId="858"/>
    <cellStyle name="Normal 9 5_DALYVIAI" xfId="859"/>
    <cellStyle name="Normal 9 6" xfId="860"/>
    <cellStyle name="Normal 9 7" xfId="861"/>
    <cellStyle name="Normal 9 7 2" xfId="862"/>
    <cellStyle name="Normal 9 7 3" xfId="863"/>
    <cellStyle name="Normal 9 7 4" xfId="864"/>
    <cellStyle name="Normal 9 7_DALYVIAI" xfId="865"/>
    <cellStyle name="Normal 9 8" xfId="866"/>
    <cellStyle name="Normal 9 9" xfId="867"/>
    <cellStyle name="Normal 9_DALYVIAI" xfId="868"/>
    <cellStyle name="Note" xfId="869"/>
    <cellStyle name="Output" xfId="870"/>
    <cellStyle name="Paprastas 2" xfId="871"/>
    <cellStyle name="Paprastas 3" xfId="872"/>
    <cellStyle name="Paprastas_02_26_Match_entry_form_ESTONIA_" xfId="873"/>
    <cellStyle name="Percent" xfId="874"/>
    <cellStyle name="Percent [0]" xfId="875"/>
    <cellStyle name="Percent [0] 2" xfId="876"/>
    <cellStyle name="Percent [0] 3" xfId="877"/>
    <cellStyle name="Percent [0] 4" xfId="878"/>
    <cellStyle name="Percent [00]" xfId="879"/>
    <cellStyle name="Percent [00] 2" xfId="880"/>
    <cellStyle name="Percent [00] 3" xfId="881"/>
    <cellStyle name="Percent [00] 4" xfId="882"/>
    <cellStyle name="Percent [2]" xfId="883"/>
    <cellStyle name="Percent [2] 2" xfId="884"/>
    <cellStyle name="Percent [2] 3" xfId="885"/>
    <cellStyle name="Percent [2] 4" xfId="886"/>
    <cellStyle name="PrePop Currency (0)" xfId="887"/>
    <cellStyle name="PrePop Currency (0) 2" xfId="888"/>
    <cellStyle name="PrePop Currency (2)" xfId="889"/>
    <cellStyle name="PrePop Currency (2) 2" xfId="890"/>
    <cellStyle name="PrePop Units (0)" xfId="891"/>
    <cellStyle name="PrePop Units (0) 2" xfId="892"/>
    <cellStyle name="PrePop Units (1)" xfId="893"/>
    <cellStyle name="PrePop Units (1) 2" xfId="894"/>
    <cellStyle name="PrePop Units (2)" xfId="895"/>
    <cellStyle name="PrePop Units (2) 2" xfId="896"/>
    <cellStyle name="Text Indent A" xfId="897"/>
    <cellStyle name="Text Indent B" xfId="898"/>
    <cellStyle name="Text Indent B 2" xfId="899"/>
    <cellStyle name="Text Indent C" xfId="900"/>
    <cellStyle name="Text Indent C 2" xfId="901"/>
    <cellStyle name="Title" xfId="902"/>
    <cellStyle name="Total" xfId="903"/>
    <cellStyle name="Walutowy [0]_PLDT" xfId="904"/>
    <cellStyle name="Walutowy_PLDT" xfId="905"/>
    <cellStyle name="Warning Text" xfId="906"/>
    <cellStyle name="Обычный_Итоговый спартакиады 1991-92 г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19050</xdr:rowOff>
    </xdr:from>
    <xdr:to>
      <xdr:col>7</xdr:col>
      <xdr:colOff>285750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4171950"/>
          <a:ext cx="4410075" cy="4686300"/>
        </a:xfrm>
        <a:prstGeom prst="rect">
          <a:avLst/>
        </a:prstGeom>
        <a:noFill/>
        <a:ln w="0" cmpd="sng">
          <a:solidFill>
            <a:srgbClr val="EEECE1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3" width="9.140625" style="10" customWidth="1"/>
    <col min="4" max="4" width="17.57421875" style="10" bestFit="1" customWidth="1"/>
    <col min="5" max="16384" width="9.140625" style="10" customWidth="1"/>
  </cols>
  <sheetData>
    <row r="2" spans="1:9" ht="27">
      <c r="A2" s="150" t="s">
        <v>103</v>
      </c>
      <c r="B2" s="151"/>
      <c r="C2" s="151"/>
      <c r="D2" s="151"/>
      <c r="E2" s="151"/>
      <c r="F2" s="151"/>
      <c r="G2" s="151"/>
      <c r="H2" s="151"/>
      <c r="I2" s="151"/>
    </row>
    <row r="5" spans="1:9" ht="27">
      <c r="A5" s="150" t="s">
        <v>102</v>
      </c>
      <c r="B5" s="151"/>
      <c r="C5" s="151"/>
      <c r="D5" s="151"/>
      <c r="E5" s="151"/>
      <c r="F5" s="151"/>
      <c r="G5" s="151"/>
      <c r="H5" s="151"/>
      <c r="I5" s="151"/>
    </row>
    <row r="7" ht="15" customHeight="1"/>
    <row r="8" spans="1:9" ht="23.25">
      <c r="A8" s="152">
        <v>42798</v>
      </c>
      <c r="B8" s="153"/>
      <c r="C8" s="153"/>
      <c r="D8" s="153"/>
      <c r="E8" s="153"/>
      <c r="F8" s="153"/>
      <c r="G8" s="153"/>
      <c r="H8" s="153"/>
      <c r="I8" s="153"/>
    </row>
    <row r="10" spans="1:9" ht="23.25">
      <c r="A10" s="152" t="s">
        <v>59</v>
      </c>
      <c r="B10" s="153"/>
      <c r="C10" s="153"/>
      <c r="D10" s="153"/>
      <c r="E10" s="153"/>
      <c r="F10" s="153"/>
      <c r="G10" s="153"/>
      <c r="H10" s="153"/>
      <c r="I10" s="153"/>
    </row>
    <row r="11" ht="22.5">
      <c r="H11" s="11"/>
    </row>
    <row r="13" spans="1:9" ht="70.5">
      <c r="A13" s="154" t="s">
        <v>0</v>
      </c>
      <c r="B13" s="153"/>
      <c r="C13" s="153"/>
      <c r="D13" s="153"/>
      <c r="E13" s="153"/>
      <c r="F13" s="153"/>
      <c r="G13" s="153"/>
      <c r="H13" s="153"/>
      <c r="I13" s="153"/>
    </row>
    <row r="14" spans="1:9" ht="29.25" customHeight="1">
      <c r="A14" s="12"/>
      <c r="B14" s="2"/>
      <c r="C14" s="2"/>
      <c r="D14" s="2"/>
      <c r="E14" s="2"/>
      <c r="F14" s="2"/>
      <c r="G14" s="2"/>
      <c r="H14" s="2"/>
      <c r="I14" s="2"/>
    </row>
    <row r="15" spans="1:9" ht="12.75">
      <c r="A15" s="149"/>
      <c r="B15" s="149"/>
      <c r="C15" s="149"/>
      <c r="D15" s="149"/>
      <c r="E15" s="149"/>
      <c r="F15" s="149"/>
      <c r="G15" s="149"/>
      <c r="H15" s="149"/>
      <c r="I15" s="149"/>
    </row>
    <row r="16" spans="1:9" ht="12.75">
      <c r="A16" s="149"/>
      <c r="B16" s="149"/>
      <c r="C16" s="149"/>
      <c r="D16" s="149"/>
      <c r="E16" s="149"/>
      <c r="F16" s="149"/>
      <c r="G16" s="149"/>
      <c r="H16" s="149"/>
      <c r="I16" s="149"/>
    </row>
    <row r="17" spans="1:9" ht="12.75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2.75">
      <c r="A18" s="149"/>
      <c r="B18" s="149"/>
      <c r="C18" s="149"/>
      <c r="D18" s="149"/>
      <c r="E18" s="149"/>
      <c r="F18" s="149"/>
      <c r="G18" s="149"/>
      <c r="H18" s="149"/>
      <c r="I18" s="149"/>
    </row>
    <row r="19" spans="1:9" ht="12.75">
      <c r="A19" s="149"/>
      <c r="B19" s="149"/>
      <c r="C19" s="149"/>
      <c r="D19" s="149"/>
      <c r="E19" s="149"/>
      <c r="F19" s="149"/>
      <c r="G19" s="149"/>
      <c r="H19" s="149"/>
      <c r="I19" s="149"/>
    </row>
    <row r="20" spans="1:9" ht="12.75">
      <c r="A20" s="149"/>
      <c r="B20" s="149"/>
      <c r="C20" s="149"/>
      <c r="D20" s="149"/>
      <c r="E20" s="149"/>
      <c r="F20" s="149"/>
      <c r="G20" s="149"/>
      <c r="H20" s="149"/>
      <c r="I20" s="149"/>
    </row>
    <row r="21" spans="1:9" ht="12.75">
      <c r="A21" s="149"/>
      <c r="B21" s="149"/>
      <c r="C21" s="149"/>
      <c r="D21" s="149"/>
      <c r="E21" s="149"/>
      <c r="F21" s="149"/>
      <c r="G21" s="149"/>
      <c r="H21" s="149"/>
      <c r="I21" s="149"/>
    </row>
    <row r="22" spans="1:9" ht="12.75">
      <c r="A22" s="149"/>
      <c r="B22" s="149"/>
      <c r="C22" s="149"/>
      <c r="D22" s="149"/>
      <c r="E22" s="149"/>
      <c r="F22" s="149"/>
      <c r="G22" s="149"/>
      <c r="H22" s="149"/>
      <c r="I22" s="149"/>
    </row>
    <row r="23" spans="1:9" ht="12.75">
      <c r="A23" s="149"/>
      <c r="B23" s="149"/>
      <c r="C23" s="149"/>
      <c r="D23" s="149"/>
      <c r="E23" s="149"/>
      <c r="F23" s="149"/>
      <c r="G23" s="149"/>
      <c r="H23" s="149"/>
      <c r="I23" s="149"/>
    </row>
    <row r="24" spans="1:9" ht="12.75">
      <c r="A24" s="149"/>
      <c r="B24" s="149"/>
      <c r="C24" s="149"/>
      <c r="D24" s="149"/>
      <c r="E24" s="149"/>
      <c r="F24" s="149"/>
      <c r="G24" s="149"/>
      <c r="H24" s="149"/>
      <c r="I24" s="149"/>
    </row>
    <row r="25" spans="1:9" ht="12.75">
      <c r="A25" s="149"/>
      <c r="B25" s="149"/>
      <c r="C25" s="149"/>
      <c r="D25" s="149"/>
      <c r="E25" s="149"/>
      <c r="F25" s="149"/>
      <c r="G25" s="149"/>
      <c r="H25" s="149"/>
      <c r="I25" s="149"/>
    </row>
    <row r="26" spans="1:9" ht="12.75">
      <c r="A26" s="149"/>
      <c r="B26" s="149"/>
      <c r="C26" s="149"/>
      <c r="D26" s="149"/>
      <c r="E26" s="149"/>
      <c r="F26" s="149"/>
      <c r="G26" s="149"/>
      <c r="H26" s="149"/>
      <c r="I26" s="149"/>
    </row>
    <row r="27" spans="1:9" ht="12.75">
      <c r="A27" s="149"/>
      <c r="B27" s="149"/>
      <c r="C27" s="149"/>
      <c r="D27" s="149"/>
      <c r="E27" s="149"/>
      <c r="F27" s="149"/>
      <c r="G27" s="149"/>
      <c r="H27" s="149"/>
      <c r="I27" s="149"/>
    </row>
    <row r="28" spans="1:9" ht="12.75">
      <c r="A28" s="149"/>
      <c r="B28" s="149"/>
      <c r="C28" s="149"/>
      <c r="D28" s="149"/>
      <c r="E28" s="149"/>
      <c r="F28" s="149"/>
      <c r="G28" s="149"/>
      <c r="H28" s="149"/>
      <c r="I28" s="149"/>
    </row>
    <row r="29" spans="1:9" ht="12.75">
      <c r="A29" s="149"/>
      <c r="B29" s="149"/>
      <c r="C29" s="149"/>
      <c r="D29" s="149"/>
      <c r="E29" s="149"/>
      <c r="F29" s="149"/>
      <c r="G29" s="149"/>
      <c r="H29" s="149"/>
      <c r="I29" s="149"/>
    </row>
    <row r="30" spans="1:9" ht="12.75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9" ht="12.75">
      <c r="A31" s="149"/>
      <c r="B31" s="149"/>
      <c r="C31" s="149"/>
      <c r="D31" s="149"/>
      <c r="E31" s="149"/>
      <c r="F31" s="149"/>
      <c r="G31" s="149"/>
      <c r="H31" s="149"/>
      <c r="I31" s="149"/>
    </row>
    <row r="32" spans="1:9" ht="12.75">
      <c r="A32" s="149"/>
      <c r="B32" s="149"/>
      <c r="C32" s="149"/>
      <c r="D32" s="149"/>
      <c r="E32" s="149"/>
      <c r="F32" s="149"/>
      <c r="G32" s="149"/>
      <c r="H32" s="149"/>
      <c r="I32" s="149"/>
    </row>
    <row r="33" spans="1:9" ht="12.75">
      <c r="A33" s="149"/>
      <c r="B33" s="149"/>
      <c r="C33" s="149"/>
      <c r="D33" s="149"/>
      <c r="E33" s="149"/>
      <c r="F33" s="149"/>
      <c r="G33" s="149"/>
      <c r="H33" s="149"/>
      <c r="I33" s="149"/>
    </row>
    <row r="34" spans="1:9" ht="12.75">
      <c r="A34" s="149"/>
      <c r="B34" s="149"/>
      <c r="C34" s="149"/>
      <c r="D34" s="149"/>
      <c r="E34" s="149"/>
      <c r="F34" s="149"/>
      <c r="G34" s="149"/>
      <c r="H34" s="149"/>
      <c r="I34" s="149"/>
    </row>
    <row r="35" spans="1:9" ht="12.75">
      <c r="A35" s="149"/>
      <c r="B35" s="149"/>
      <c r="C35" s="149"/>
      <c r="D35" s="149"/>
      <c r="E35" s="149"/>
      <c r="F35" s="149"/>
      <c r="G35" s="149"/>
      <c r="H35" s="149"/>
      <c r="I35" s="149"/>
    </row>
    <row r="36" spans="1:9" ht="12.75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9" ht="12.75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9" ht="12.75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9" ht="12.7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ht="12.7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2.7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2.7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12.75">
      <c r="A43" s="149"/>
      <c r="B43" s="149"/>
      <c r="C43" s="149"/>
      <c r="D43" s="149"/>
      <c r="E43" s="149"/>
      <c r="F43" s="149"/>
      <c r="G43" s="149"/>
      <c r="H43" s="149"/>
      <c r="I43" s="149"/>
    </row>
    <row r="44" spans="1:9" ht="12.7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2.75">
      <c r="A45" s="149"/>
      <c r="B45" s="149"/>
      <c r="C45" s="149"/>
      <c r="D45" s="149"/>
      <c r="E45" s="149"/>
      <c r="F45" s="149"/>
      <c r="G45" s="149"/>
      <c r="H45" s="149"/>
      <c r="I45" s="149"/>
    </row>
  </sheetData>
  <sheetProtection/>
  <mergeCells count="6">
    <mergeCell ref="A15:I45"/>
    <mergeCell ref="A2:I2"/>
    <mergeCell ref="A5:I5"/>
    <mergeCell ref="A8:I8"/>
    <mergeCell ref="A10:I10"/>
    <mergeCell ref="A13:I13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00390625" style="5" customWidth="1"/>
    <col min="2" max="2" width="4.421875" style="5" bestFit="1" customWidth="1"/>
    <col min="3" max="3" width="23.7109375" style="5" customWidth="1"/>
    <col min="4" max="4" width="12.7109375" style="5" customWidth="1"/>
    <col min="5" max="5" width="8.140625" style="14" bestFit="1" customWidth="1"/>
    <col min="6" max="7" width="10.7109375" style="5" customWidth="1"/>
    <col min="8" max="8" width="6.7109375" style="5" customWidth="1"/>
    <col min="9" max="16384" width="9.140625" style="5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8" ht="16.5">
      <c r="C6" s="16" t="s">
        <v>41</v>
      </c>
      <c r="D6" s="17"/>
      <c r="E6" s="42"/>
      <c r="F6" s="43"/>
      <c r="H6" s="19"/>
    </row>
    <row r="7" spans="3:8" ht="16.5">
      <c r="C7" s="16" t="s">
        <v>70</v>
      </c>
      <c r="D7" s="17"/>
      <c r="E7" s="18"/>
      <c r="F7" s="18"/>
      <c r="G7" s="18"/>
      <c r="H7" s="19"/>
    </row>
    <row r="8" spans="2:7" ht="15" customHeight="1" thickBot="1">
      <c r="B8" s="114"/>
      <c r="C8" s="143"/>
      <c r="G8" s="19"/>
    </row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31">
        <v>1</v>
      </c>
      <c r="B11" s="113">
        <v>71</v>
      </c>
      <c r="C11" s="32" t="s">
        <v>168</v>
      </c>
      <c r="D11" s="29">
        <v>36789</v>
      </c>
      <c r="E11" s="33" t="s">
        <v>83</v>
      </c>
      <c r="F11" s="133" t="s">
        <v>410</v>
      </c>
      <c r="G11" s="94">
        <v>7</v>
      </c>
      <c r="H11" s="33" t="s">
        <v>175</v>
      </c>
    </row>
    <row r="12" spans="1:8" ht="18" customHeight="1">
      <c r="A12" s="27">
        <v>2</v>
      </c>
      <c r="B12" s="113">
        <v>125</v>
      </c>
      <c r="C12" s="32" t="s">
        <v>285</v>
      </c>
      <c r="D12" s="29" t="s">
        <v>286</v>
      </c>
      <c r="E12" s="33" t="s">
        <v>90</v>
      </c>
      <c r="F12" s="133" t="s">
        <v>411</v>
      </c>
      <c r="G12" s="96">
        <v>5</v>
      </c>
      <c r="H12" s="33" t="s">
        <v>287</v>
      </c>
    </row>
    <row r="13" spans="1:8" ht="18" customHeight="1">
      <c r="A13" s="28">
        <v>3</v>
      </c>
      <c r="B13" s="113">
        <v>23</v>
      </c>
      <c r="C13" s="32" t="s">
        <v>150</v>
      </c>
      <c r="D13" s="29">
        <v>36683</v>
      </c>
      <c r="E13" s="33" t="s">
        <v>84</v>
      </c>
      <c r="F13" s="133" t="s">
        <v>415</v>
      </c>
      <c r="G13" s="96">
        <v>4</v>
      </c>
      <c r="H13" s="33">
        <v>36.93</v>
      </c>
    </row>
    <row r="14" spans="1:8" ht="18" customHeight="1">
      <c r="A14" s="31">
        <v>4</v>
      </c>
      <c r="B14" s="113">
        <v>75</v>
      </c>
      <c r="C14" s="32" t="s">
        <v>176</v>
      </c>
      <c r="D14" s="29">
        <v>36537</v>
      </c>
      <c r="E14" s="33" t="s">
        <v>83</v>
      </c>
      <c r="F14" s="133" t="s">
        <v>413</v>
      </c>
      <c r="G14" s="96">
        <v>3</v>
      </c>
      <c r="H14" s="33" t="s">
        <v>177</v>
      </c>
    </row>
    <row r="15" spans="1:8" ht="18" customHeight="1">
      <c r="A15" s="27">
        <v>5</v>
      </c>
      <c r="B15" s="113">
        <v>30</v>
      </c>
      <c r="C15" s="32" t="s">
        <v>157</v>
      </c>
      <c r="D15" s="29">
        <v>36734</v>
      </c>
      <c r="E15" s="33" t="s">
        <v>84</v>
      </c>
      <c r="F15" s="133" t="s">
        <v>412</v>
      </c>
      <c r="G15" s="96">
        <v>2</v>
      </c>
      <c r="H15" s="33"/>
    </row>
    <row r="16" spans="1:8" ht="18" customHeight="1">
      <c r="A16" s="28">
        <v>6</v>
      </c>
      <c r="B16" s="113">
        <v>124</v>
      </c>
      <c r="C16" s="32" t="s">
        <v>313</v>
      </c>
      <c r="D16" s="29" t="s">
        <v>314</v>
      </c>
      <c r="E16" s="33" t="s">
        <v>90</v>
      </c>
      <c r="F16" s="133" t="s">
        <v>414</v>
      </c>
      <c r="G16" s="96">
        <v>1</v>
      </c>
      <c r="H16" s="33" t="s">
        <v>315</v>
      </c>
    </row>
    <row r="20" ht="11.25">
      <c r="E20" s="5"/>
    </row>
    <row r="21" ht="11.25">
      <c r="E21" s="5"/>
    </row>
    <row r="22" ht="11.25">
      <c r="E22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66" customWidth="1"/>
    <col min="2" max="2" width="4.421875" style="66" bestFit="1" customWidth="1"/>
    <col min="3" max="3" width="23.7109375" style="66" customWidth="1"/>
    <col min="4" max="4" width="12.7109375" style="66" customWidth="1"/>
    <col min="5" max="5" width="8.140625" style="65" bestFit="1" customWidth="1"/>
    <col min="6" max="6" width="11.421875" style="66" customWidth="1"/>
    <col min="7" max="7" width="10.7109375" style="66" customWidth="1"/>
    <col min="8" max="8" width="9.7109375" style="66" customWidth="1"/>
    <col min="9" max="255" width="9.140625" style="66" customWidth="1"/>
    <col min="256" max="16384" width="9.140625" style="10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1" s="66" customFormat="1" ht="12.75">
      <c r="D4" s="70"/>
      <c r="E4" s="71"/>
      <c r="H4" s="72"/>
      <c r="K4" s="10"/>
    </row>
    <row r="5" spans="5:8" s="66" customFormat="1" ht="11.25">
      <c r="E5" s="65"/>
      <c r="G5" s="73"/>
      <c r="H5" s="72"/>
    </row>
    <row r="6" spans="3:7" ht="16.5">
      <c r="C6" s="74" t="s">
        <v>40</v>
      </c>
      <c r="D6" s="75"/>
      <c r="E6" s="76"/>
      <c r="F6" s="76"/>
      <c r="G6" s="77"/>
    </row>
    <row r="7" spans="3:7" ht="16.5">
      <c r="C7" s="74" t="s">
        <v>71</v>
      </c>
      <c r="D7" s="75"/>
      <c r="E7" s="76"/>
      <c r="F7" s="76"/>
      <c r="G7" s="77"/>
    </row>
    <row r="8" spans="5:7" s="66" customFormat="1" ht="12" thickBot="1">
      <c r="E8" s="65"/>
      <c r="G8" s="77"/>
    </row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31">
        <v>1</v>
      </c>
      <c r="B11" s="113">
        <v>107</v>
      </c>
      <c r="C11" s="32" t="s">
        <v>239</v>
      </c>
      <c r="D11" s="29" t="s">
        <v>240</v>
      </c>
      <c r="E11" s="33" t="s">
        <v>90</v>
      </c>
      <c r="F11" s="133" t="s">
        <v>391</v>
      </c>
      <c r="G11" s="35">
        <v>7</v>
      </c>
      <c r="H11" s="33" t="s">
        <v>241</v>
      </c>
    </row>
    <row r="12" spans="1:8" ht="18" customHeight="1">
      <c r="A12" s="27">
        <v>2</v>
      </c>
      <c r="B12" s="113">
        <v>56</v>
      </c>
      <c r="C12" s="32" t="s">
        <v>209</v>
      </c>
      <c r="D12" s="29">
        <v>37205</v>
      </c>
      <c r="E12" s="33" t="s">
        <v>83</v>
      </c>
      <c r="F12" s="133" t="s">
        <v>392</v>
      </c>
      <c r="G12" s="26">
        <v>5</v>
      </c>
      <c r="H12" s="33" t="s">
        <v>210</v>
      </c>
    </row>
    <row r="13" spans="1:8" ht="18" customHeight="1">
      <c r="A13" s="27">
        <v>3</v>
      </c>
      <c r="B13" s="113">
        <v>108</v>
      </c>
      <c r="C13" s="32" t="s">
        <v>265</v>
      </c>
      <c r="D13" s="29" t="s">
        <v>266</v>
      </c>
      <c r="E13" s="33" t="s">
        <v>90</v>
      </c>
      <c r="F13" s="133" t="s">
        <v>393</v>
      </c>
      <c r="G13" s="26">
        <v>4</v>
      </c>
      <c r="H13" s="33"/>
    </row>
    <row r="14" spans="1:8" ht="18" customHeight="1">
      <c r="A14" s="27">
        <v>4</v>
      </c>
      <c r="B14" s="113">
        <v>7</v>
      </c>
      <c r="C14" s="32" t="s">
        <v>128</v>
      </c>
      <c r="D14" s="29">
        <v>37031</v>
      </c>
      <c r="E14" s="33" t="s">
        <v>84</v>
      </c>
      <c r="F14" s="133" t="s">
        <v>394</v>
      </c>
      <c r="G14" s="26">
        <v>3</v>
      </c>
      <c r="H14" s="33" t="s">
        <v>111</v>
      </c>
    </row>
    <row r="15" spans="1:8" ht="18" customHeight="1">
      <c r="A15" s="27">
        <v>5</v>
      </c>
      <c r="B15" s="113">
        <v>57</v>
      </c>
      <c r="C15" s="32" t="s">
        <v>211</v>
      </c>
      <c r="D15" s="29">
        <v>37112</v>
      </c>
      <c r="E15" s="33" t="s">
        <v>83</v>
      </c>
      <c r="F15" s="133" t="s">
        <v>395</v>
      </c>
      <c r="G15" s="26">
        <v>2</v>
      </c>
      <c r="H15" s="33" t="s">
        <v>212</v>
      </c>
    </row>
    <row r="16" spans="1:8" ht="18" customHeight="1">
      <c r="A16" s="28">
        <v>6</v>
      </c>
      <c r="B16" s="113">
        <v>8</v>
      </c>
      <c r="C16" s="32" t="s">
        <v>129</v>
      </c>
      <c r="D16" s="29">
        <v>36947</v>
      </c>
      <c r="E16" s="33" t="s">
        <v>84</v>
      </c>
      <c r="F16" s="133" t="s">
        <v>396</v>
      </c>
      <c r="G16" s="26">
        <v>1</v>
      </c>
      <c r="H16" s="33" t="s">
        <v>112</v>
      </c>
    </row>
    <row r="17" ht="12.75">
      <c r="E17" s="6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6" customWidth="1"/>
    <col min="2" max="2" width="4.421875" style="66" bestFit="1" customWidth="1"/>
    <col min="3" max="3" width="23.7109375" style="66" customWidth="1"/>
    <col min="4" max="4" width="12.7109375" style="66" customWidth="1"/>
    <col min="5" max="5" width="8.140625" style="65" bestFit="1" customWidth="1"/>
    <col min="6" max="7" width="10.7109375" style="66" customWidth="1"/>
    <col min="8" max="8" width="9.7109375" style="66" customWidth="1"/>
    <col min="9" max="255" width="9.140625" style="66" customWidth="1"/>
    <col min="256" max="16384" width="9.140625" style="10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1" s="66" customFormat="1" ht="12.75">
      <c r="D4" s="70"/>
      <c r="E4" s="71"/>
      <c r="H4" s="72"/>
      <c r="K4" s="10"/>
    </row>
    <row r="5" spans="5:8" s="66" customFormat="1" ht="11.25">
      <c r="E5" s="65"/>
      <c r="G5" s="73"/>
      <c r="H5" s="72"/>
    </row>
    <row r="6" spans="3:7" ht="16.5">
      <c r="C6" s="74" t="s">
        <v>33</v>
      </c>
      <c r="D6" s="75"/>
      <c r="E6" s="76"/>
      <c r="F6" s="72"/>
      <c r="G6" s="77"/>
    </row>
    <row r="7" spans="3:7" ht="16.5">
      <c r="C7" s="74" t="s">
        <v>68</v>
      </c>
      <c r="D7" s="75"/>
      <c r="E7" s="76"/>
      <c r="F7" s="76"/>
      <c r="G7" s="77"/>
    </row>
    <row r="8" ht="13.5" thickBot="1">
      <c r="G8" s="77"/>
    </row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31">
        <v>1</v>
      </c>
      <c r="B11" s="113">
        <v>77</v>
      </c>
      <c r="C11" s="32" t="s">
        <v>180</v>
      </c>
      <c r="D11" s="29">
        <v>36561</v>
      </c>
      <c r="E11" s="33" t="s">
        <v>83</v>
      </c>
      <c r="F11" s="133" t="s">
        <v>401</v>
      </c>
      <c r="G11" s="35">
        <v>7</v>
      </c>
      <c r="H11" s="33" t="s">
        <v>181</v>
      </c>
    </row>
    <row r="12" spans="1:8" ht="18" customHeight="1">
      <c r="A12" s="27">
        <v>2</v>
      </c>
      <c r="B12" s="113">
        <v>126</v>
      </c>
      <c r="C12" s="32" t="s">
        <v>288</v>
      </c>
      <c r="D12" s="29" t="s">
        <v>289</v>
      </c>
      <c r="E12" s="33" t="s">
        <v>90</v>
      </c>
      <c r="F12" s="133" t="s">
        <v>399</v>
      </c>
      <c r="G12" s="26">
        <v>5</v>
      </c>
      <c r="H12" s="33" t="s">
        <v>290</v>
      </c>
    </row>
    <row r="13" spans="1:8" ht="18" customHeight="1">
      <c r="A13" s="27">
        <v>3</v>
      </c>
      <c r="B13" s="113">
        <v>127</v>
      </c>
      <c r="C13" s="32" t="s">
        <v>316</v>
      </c>
      <c r="D13" s="29" t="s">
        <v>317</v>
      </c>
      <c r="E13" s="33" t="s">
        <v>90</v>
      </c>
      <c r="F13" s="133" t="s">
        <v>402</v>
      </c>
      <c r="G13" s="26">
        <v>4</v>
      </c>
      <c r="H13" s="33" t="s">
        <v>318</v>
      </c>
    </row>
    <row r="14" spans="1:8" ht="18" customHeight="1">
      <c r="A14" s="27">
        <v>4</v>
      </c>
      <c r="B14" s="113">
        <v>26</v>
      </c>
      <c r="C14" s="32" t="s">
        <v>153</v>
      </c>
      <c r="D14" s="29">
        <v>36822</v>
      </c>
      <c r="E14" s="33" t="s">
        <v>84</v>
      </c>
      <c r="F14" s="133" t="s">
        <v>397</v>
      </c>
      <c r="G14" s="26">
        <v>3</v>
      </c>
      <c r="H14" s="33" t="s">
        <v>138</v>
      </c>
    </row>
    <row r="15" spans="1:8" ht="18" customHeight="1">
      <c r="A15" s="27">
        <v>5</v>
      </c>
      <c r="B15" s="113">
        <v>76</v>
      </c>
      <c r="C15" s="32" t="s">
        <v>178</v>
      </c>
      <c r="D15" s="29">
        <v>36542</v>
      </c>
      <c r="E15" s="33" t="s">
        <v>83</v>
      </c>
      <c r="F15" s="133" t="s">
        <v>398</v>
      </c>
      <c r="G15" s="26">
        <v>2</v>
      </c>
      <c r="H15" s="33" t="s">
        <v>179</v>
      </c>
    </row>
    <row r="16" spans="1:8" ht="18" customHeight="1">
      <c r="A16" s="28">
        <v>6</v>
      </c>
      <c r="B16" s="113">
        <v>27</v>
      </c>
      <c r="C16" s="32" t="s">
        <v>154</v>
      </c>
      <c r="D16" s="29">
        <v>36566</v>
      </c>
      <c r="E16" s="33" t="s">
        <v>84</v>
      </c>
      <c r="F16" s="133" t="s">
        <v>400</v>
      </c>
      <c r="G16" s="26">
        <v>1</v>
      </c>
      <c r="H16" s="33" t="s">
        <v>139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28125" style="5" customWidth="1"/>
    <col min="2" max="2" width="4.421875" style="5" bestFit="1" customWidth="1"/>
    <col min="3" max="3" width="23.7109375" style="5" customWidth="1"/>
    <col min="4" max="4" width="12.7109375" style="5" customWidth="1"/>
    <col min="5" max="5" width="8.140625" style="14" bestFit="1" customWidth="1"/>
    <col min="6" max="7" width="10.7109375" style="5" customWidth="1"/>
    <col min="8" max="8" width="10.421875" style="5" customWidth="1"/>
    <col min="9" max="255" width="9.140625" style="5" customWidth="1"/>
    <col min="256" max="16384" width="9.140625" style="2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1" s="66" customFormat="1" ht="12.75">
      <c r="D4" s="70"/>
      <c r="E4" s="71"/>
      <c r="H4" s="72"/>
      <c r="K4" s="10"/>
    </row>
    <row r="5" spans="5:8" s="66" customFormat="1" ht="11.25">
      <c r="E5" s="65"/>
      <c r="G5" s="73"/>
      <c r="H5" s="72"/>
    </row>
    <row r="6" spans="3:7" ht="16.5">
      <c r="C6" s="16" t="s">
        <v>43</v>
      </c>
      <c r="D6" s="17"/>
      <c r="E6" s="18"/>
      <c r="F6" s="18"/>
      <c r="G6" s="19"/>
    </row>
    <row r="7" spans="3:7" ht="18.75">
      <c r="C7" s="16" t="s">
        <v>44</v>
      </c>
      <c r="D7" s="44"/>
      <c r="E7" s="18"/>
      <c r="F7" s="18"/>
      <c r="G7" s="19"/>
    </row>
    <row r="8" ht="13.5" thickBot="1"/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93">
        <v>1</v>
      </c>
      <c r="B11" s="113">
        <v>58</v>
      </c>
      <c r="C11" s="32" t="s">
        <v>213</v>
      </c>
      <c r="D11" s="29">
        <v>37073</v>
      </c>
      <c r="E11" s="33" t="s">
        <v>83</v>
      </c>
      <c r="F11" s="133" t="s">
        <v>419</v>
      </c>
      <c r="G11" s="35">
        <v>7</v>
      </c>
      <c r="H11" s="33" t="s">
        <v>214</v>
      </c>
    </row>
    <row r="12" spans="1:8" ht="18" customHeight="1">
      <c r="A12" s="95">
        <v>2</v>
      </c>
      <c r="B12" s="113">
        <v>110</v>
      </c>
      <c r="C12" s="32" t="s">
        <v>267</v>
      </c>
      <c r="D12" s="29" t="s">
        <v>268</v>
      </c>
      <c r="E12" s="33" t="s">
        <v>90</v>
      </c>
      <c r="F12" s="133" t="s">
        <v>420</v>
      </c>
      <c r="G12" s="26">
        <v>5</v>
      </c>
      <c r="H12" s="33"/>
    </row>
    <row r="13" spans="1:8" ht="18" customHeight="1">
      <c r="A13" s="95">
        <v>3</v>
      </c>
      <c r="B13" s="113">
        <v>109</v>
      </c>
      <c r="C13" s="32" t="s">
        <v>242</v>
      </c>
      <c r="D13" s="29" t="s">
        <v>243</v>
      </c>
      <c r="E13" s="33" t="s">
        <v>90</v>
      </c>
      <c r="F13" s="133" t="s">
        <v>417</v>
      </c>
      <c r="G13" s="26">
        <v>4</v>
      </c>
      <c r="H13" s="33" t="s">
        <v>244</v>
      </c>
    </row>
    <row r="14" spans="1:8" ht="18" customHeight="1">
      <c r="A14" s="95">
        <v>4</v>
      </c>
      <c r="B14" s="113">
        <v>59</v>
      </c>
      <c r="C14" s="32" t="s">
        <v>215</v>
      </c>
      <c r="D14" s="29">
        <v>36691</v>
      </c>
      <c r="E14" s="33" t="s">
        <v>83</v>
      </c>
      <c r="F14" s="133" t="s">
        <v>422</v>
      </c>
      <c r="G14" s="26">
        <v>3</v>
      </c>
      <c r="H14" s="33" t="s">
        <v>216</v>
      </c>
    </row>
    <row r="15" spans="1:8" ht="18" customHeight="1">
      <c r="A15" s="95">
        <v>5</v>
      </c>
      <c r="B15" s="113">
        <v>10</v>
      </c>
      <c r="C15" s="32" t="s">
        <v>131</v>
      </c>
      <c r="D15" s="29">
        <v>36654</v>
      </c>
      <c r="E15" s="33" t="s">
        <v>84</v>
      </c>
      <c r="F15" s="133" t="s">
        <v>421</v>
      </c>
      <c r="G15" s="26">
        <v>2</v>
      </c>
      <c r="H15" s="33"/>
    </row>
    <row r="16" spans="1:8" ht="18" customHeight="1">
      <c r="A16" s="97">
        <v>6</v>
      </c>
      <c r="B16" s="113">
        <v>9</v>
      </c>
      <c r="C16" s="32" t="s">
        <v>130</v>
      </c>
      <c r="D16" s="29">
        <v>36705</v>
      </c>
      <c r="E16" s="33" t="s">
        <v>84</v>
      </c>
      <c r="F16" s="133" t="s">
        <v>418</v>
      </c>
      <c r="G16" s="26">
        <v>1</v>
      </c>
      <c r="H16" s="33"/>
    </row>
    <row r="17" spans="1:7" ht="15.75">
      <c r="A17" s="45"/>
      <c r="B17" s="45"/>
      <c r="C17" s="46"/>
      <c r="D17" s="47"/>
      <c r="E17" s="45"/>
      <c r="F17" s="48"/>
      <c r="G17" s="45"/>
    </row>
    <row r="18" ht="12.75">
      <c r="B18" s="14"/>
    </row>
    <row r="25" ht="12.75">
      <c r="B25" s="14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66" customWidth="1"/>
    <col min="2" max="2" width="4.421875" style="66" bestFit="1" customWidth="1"/>
    <col min="3" max="3" width="23.7109375" style="66" customWidth="1"/>
    <col min="4" max="4" width="12.7109375" style="66" customWidth="1"/>
    <col min="5" max="5" width="8.140625" style="65" bestFit="1" customWidth="1"/>
    <col min="6" max="6" width="11.140625" style="66" customWidth="1"/>
    <col min="7" max="7" width="10.7109375" style="66" customWidth="1"/>
    <col min="8" max="8" width="9.7109375" style="66" customWidth="1"/>
    <col min="9" max="255" width="9.140625" style="66" customWidth="1"/>
    <col min="256" max="16384" width="9.140625" style="10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1" s="66" customFormat="1" ht="12.75">
      <c r="D4" s="70"/>
      <c r="E4" s="71"/>
      <c r="H4" s="72"/>
      <c r="K4" s="10"/>
    </row>
    <row r="5" spans="5:8" s="66" customFormat="1" ht="11.25">
      <c r="E5" s="65"/>
      <c r="G5" s="73"/>
      <c r="H5" s="72"/>
    </row>
    <row r="6" spans="3:7" ht="16.5">
      <c r="C6" s="74" t="s">
        <v>47</v>
      </c>
      <c r="D6" s="75"/>
      <c r="E6" s="76"/>
      <c r="F6" s="72"/>
      <c r="G6" s="77"/>
    </row>
    <row r="7" spans="3:7" ht="16.5">
      <c r="C7" s="74" t="s">
        <v>48</v>
      </c>
      <c r="D7" s="75"/>
      <c r="E7" s="76"/>
      <c r="F7" s="76"/>
      <c r="G7" s="77"/>
    </row>
    <row r="8" ht="13.5" thickBot="1">
      <c r="G8" s="77"/>
    </row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93">
        <v>1</v>
      </c>
      <c r="B11" s="113">
        <v>128</v>
      </c>
      <c r="C11" s="32" t="s">
        <v>291</v>
      </c>
      <c r="D11" s="29" t="s">
        <v>292</v>
      </c>
      <c r="E11" s="33" t="s">
        <v>90</v>
      </c>
      <c r="F11" s="133" t="s">
        <v>423</v>
      </c>
      <c r="G11" s="35">
        <v>7</v>
      </c>
      <c r="H11" s="33" t="s">
        <v>293</v>
      </c>
    </row>
    <row r="12" spans="1:8" ht="18" customHeight="1">
      <c r="A12" s="95">
        <v>2</v>
      </c>
      <c r="B12" s="113">
        <v>142</v>
      </c>
      <c r="C12" s="32" t="s">
        <v>319</v>
      </c>
      <c r="D12" s="29" t="s">
        <v>320</v>
      </c>
      <c r="E12" s="33" t="s">
        <v>90</v>
      </c>
      <c r="F12" s="133" t="s">
        <v>426</v>
      </c>
      <c r="G12" s="26">
        <v>5</v>
      </c>
      <c r="H12" s="33" t="s">
        <v>321</v>
      </c>
    </row>
    <row r="13" spans="1:8" ht="18" customHeight="1">
      <c r="A13" s="95">
        <v>3</v>
      </c>
      <c r="B13" s="113">
        <v>28</v>
      </c>
      <c r="C13" s="32" t="s">
        <v>155</v>
      </c>
      <c r="D13" s="29">
        <v>36900</v>
      </c>
      <c r="E13" s="33" t="s">
        <v>84</v>
      </c>
      <c r="F13" s="133" t="s">
        <v>424</v>
      </c>
      <c r="G13" s="26">
        <v>4</v>
      </c>
      <c r="H13" s="33" t="s">
        <v>140</v>
      </c>
    </row>
    <row r="14" spans="1:8" ht="18" customHeight="1">
      <c r="A14" s="95">
        <v>4</v>
      </c>
      <c r="B14" s="113">
        <v>78</v>
      </c>
      <c r="C14" s="32" t="s">
        <v>182</v>
      </c>
      <c r="D14" s="29">
        <v>36963</v>
      </c>
      <c r="E14" s="33" t="s">
        <v>83</v>
      </c>
      <c r="F14" s="133" t="s">
        <v>425</v>
      </c>
      <c r="G14" s="26">
        <v>3</v>
      </c>
      <c r="H14" s="33" t="s">
        <v>183</v>
      </c>
    </row>
    <row r="15" spans="1:8" ht="18" customHeight="1">
      <c r="A15" s="95">
        <v>5</v>
      </c>
      <c r="B15" s="113">
        <v>79</v>
      </c>
      <c r="C15" s="32" t="s">
        <v>184</v>
      </c>
      <c r="D15" s="29">
        <v>36961</v>
      </c>
      <c r="E15" s="33" t="s">
        <v>83</v>
      </c>
      <c r="F15" s="133" t="s">
        <v>428</v>
      </c>
      <c r="G15" s="26">
        <v>2</v>
      </c>
      <c r="H15" s="33" t="s">
        <v>185</v>
      </c>
    </row>
    <row r="16" spans="1:8" ht="18" customHeight="1">
      <c r="A16" s="97">
        <v>6</v>
      </c>
      <c r="B16" s="113">
        <v>29</v>
      </c>
      <c r="C16" s="32" t="s">
        <v>156</v>
      </c>
      <c r="D16" s="29">
        <v>36754</v>
      </c>
      <c r="E16" s="33" t="s">
        <v>84</v>
      </c>
      <c r="F16" s="133" t="s">
        <v>427</v>
      </c>
      <c r="G16" s="26">
        <v>1</v>
      </c>
      <c r="H16" s="33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66" customWidth="1"/>
    <col min="2" max="2" width="10.7109375" style="65" customWidth="1"/>
    <col min="3" max="3" width="7.8515625" style="65" customWidth="1"/>
    <col min="4" max="4" width="7.7109375" style="65" customWidth="1"/>
    <col min="5" max="5" width="23.421875" style="66" customWidth="1"/>
    <col min="6" max="6" width="11.8515625" style="66" bestFit="1" customWidth="1"/>
    <col min="7" max="8" width="10.7109375" style="66" customWidth="1"/>
    <col min="9" max="16384" width="9.140625" style="66" customWidth="1"/>
  </cols>
  <sheetData>
    <row r="1" spans="1:8" ht="12.75">
      <c r="A1" s="22" t="s">
        <v>1</v>
      </c>
      <c r="B1" s="62"/>
      <c r="C1" s="63"/>
      <c r="D1" s="66"/>
      <c r="E1" s="64">
        <v>42798</v>
      </c>
      <c r="F1" s="63"/>
      <c r="H1" s="23" t="s">
        <v>2</v>
      </c>
    </row>
    <row r="2" spans="1:8" ht="12.75">
      <c r="A2" s="114" t="s">
        <v>104</v>
      </c>
      <c r="B2" s="62"/>
      <c r="C2" s="67"/>
      <c r="D2" s="66"/>
      <c r="E2" s="68" t="s">
        <v>59</v>
      </c>
      <c r="F2" s="63"/>
      <c r="H2" s="121" t="s">
        <v>102</v>
      </c>
    </row>
    <row r="3" spans="1:8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2:8" ht="11.25">
      <c r="B4" s="66"/>
      <c r="C4" s="66"/>
      <c r="D4" s="70"/>
      <c r="E4" s="71"/>
      <c r="H4" s="72"/>
    </row>
    <row r="5" spans="2:8" ht="11.25">
      <c r="B5" s="66"/>
      <c r="C5" s="66"/>
      <c r="D5" s="66"/>
      <c r="E5" s="65"/>
      <c r="G5" s="73"/>
      <c r="H5" s="72"/>
    </row>
    <row r="6" spans="2:8" ht="16.5">
      <c r="B6" s="74" t="s">
        <v>72</v>
      </c>
      <c r="H6" s="73"/>
    </row>
    <row r="7" spans="2:8" ht="16.5">
      <c r="B7" s="74" t="s">
        <v>50</v>
      </c>
      <c r="E7" s="98"/>
      <c r="F7" s="70"/>
      <c r="G7" s="70"/>
      <c r="H7" s="77"/>
    </row>
    <row r="8" spans="2:7" ht="12" thickBot="1">
      <c r="B8" s="66"/>
      <c r="C8" s="66"/>
      <c r="D8" s="66"/>
      <c r="E8" s="65"/>
      <c r="G8" s="77"/>
    </row>
    <row r="9" spans="1:8" s="84" customFormat="1" ht="15" customHeight="1">
      <c r="A9" s="79" t="s">
        <v>351</v>
      </c>
      <c r="B9" s="80" t="s">
        <v>51</v>
      </c>
      <c r="C9" s="80" t="s">
        <v>52</v>
      </c>
      <c r="D9" s="80" t="s">
        <v>9</v>
      </c>
      <c r="E9" s="129" t="s">
        <v>20</v>
      </c>
      <c r="F9" s="99" t="s">
        <v>67</v>
      </c>
      <c r="G9" s="82" t="s">
        <v>21</v>
      </c>
      <c r="H9" s="100" t="s">
        <v>22</v>
      </c>
    </row>
    <row r="10" spans="1:8" s="84" customFormat="1" ht="15" customHeight="1" thickBot="1">
      <c r="A10" s="85" t="s">
        <v>352</v>
      </c>
      <c r="B10" s="86" t="s">
        <v>53</v>
      </c>
      <c r="C10" s="86" t="s">
        <v>54</v>
      </c>
      <c r="D10" s="86" t="s">
        <v>24</v>
      </c>
      <c r="E10" s="130" t="s">
        <v>25</v>
      </c>
      <c r="F10" s="101" t="s">
        <v>99</v>
      </c>
      <c r="G10" s="88" t="s">
        <v>26</v>
      </c>
      <c r="H10" s="102" t="s">
        <v>27</v>
      </c>
    </row>
    <row r="11" spans="1:8" ht="19.5" customHeight="1">
      <c r="A11" s="161">
        <v>1</v>
      </c>
      <c r="B11" s="164" t="s">
        <v>90</v>
      </c>
      <c r="C11" s="142">
        <v>1</v>
      </c>
      <c r="D11" s="115">
        <v>105</v>
      </c>
      <c r="E11" s="116" t="s">
        <v>236</v>
      </c>
      <c r="F11" s="30" t="s">
        <v>237</v>
      </c>
      <c r="G11" s="155" t="s">
        <v>450</v>
      </c>
      <c r="H11" s="158">
        <v>7</v>
      </c>
    </row>
    <row r="12" spans="1:8" ht="19.5" customHeight="1">
      <c r="A12" s="162"/>
      <c r="B12" s="165"/>
      <c r="C12" s="50">
        <v>2</v>
      </c>
      <c r="D12" s="113">
        <v>102</v>
      </c>
      <c r="E12" s="32" t="s">
        <v>260</v>
      </c>
      <c r="F12" s="29" t="s">
        <v>261</v>
      </c>
      <c r="G12" s="156"/>
      <c r="H12" s="159"/>
    </row>
    <row r="13" spans="1:8" ht="19.5" customHeight="1">
      <c r="A13" s="162"/>
      <c r="B13" s="165"/>
      <c r="C13" s="50">
        <v>3</v>
      </c>
      <c r="D13" s="113">
        <v>107</v>
      </c>
      <c r="E13" s="32" t="s">
        <v>239</v>
      </c>
      <c r="F13" s="29" t="s">
        <v>240</v>
      </c>
      <c r="G13" s="156"/>
      <c r="H13" s="159"/>
    </row>
    <row r="14" spans="1:8" ht="19.5" customHeight="1" thickBot="1">
      <c r="A14" s="163"/>
      <c r="B14" s="166"/>
      <c r="C14" s="141">
        <v>4</v>
      </c>
      <c r="D14" s="117">
        <v>101</v>
      </c>
      <c r="E14" s="118" t="s">
        <v>233</v>
      </c>
      <c r="F14" s="119" t="s">
        <v>234</v>
      </c>
      <c r="G14" s="157"/>
      <c r="H14" s="160"/>
    </row>
    <row r="15" spans="1:8" ht="19.5" customHeight="1">
      <c r="A15" s="161">
        <v>2</v>
      </c>
      <c r="B15" s="164" t="s">
        <v>84</v>
      </c>
      <c r="C15" s="103">
        <v>1</v>
      </c>
      <c r="D15" s="115">
        <v>1</v>
      </c>
      <c r="E15" s="116" t="s">
        <v>122</v>
      </c>
      <c r="F15" s="30">
        <v>36929</v>
      </c>
      <c r="G15" s="155" t="s">
        <v>448</v>
      </c>
      <c r="H15" s="158">
        <v>5</v>
      </c>
    </row>
    <row r="16" spans="1:8" ht="19.5" customHeight="1">
      <c r="A16" s="162"/>
      <c r="B16" s="165"/>
      <c r="C16" s="50">
        <v>2</v>
      </c>
      <c r="D16" s="113">
        <v>6</v>
      </c>
      <c r="E16" s="32" t="s">
        <v>127</v>
      </c>
      <c r="F16" s="29">
        <v>36706</v>
      </c>
      <c r="G16" s="156"/>
      <c r="H16" s="159"/>
    </row>
    <row r="17" spans="1:8" ht="19.5" customHeight="1">
      <c r="A17" s="162"/>
      <c r="B17" s="165"/>
      <c r="C17" s="140">
        <v>3</v>
      </c>
      <c r="D17" s="113">
        <v>2</v>
      </c>
      <c r="E17" s="32" t="s">
        <v>123</v>
      </c>
      <c r="F17" s="29">
        <v>36974</v>
      </c>
      <c r="G17" s="156"/>
      <c r="H17" s="159"/>
    </row>
    <row r="18" spans="1:8" ht="19.5" customHeight="1" thickBot="1">
      <c r="A18" s="163"/>
      <c r="B18" s="166"/>
      <c r="C18" s="141">
        <v>4</v>
      </c>
      <c r="D18" s="117">
        <v>5</v>
      </c>
      <c r="E18" s="118" t="s">
        <v>126</v>
      </c>
      <c r="F18" s="119">
        <v>36601</v>
      </c>
      <c r="G18" s="157"/>
      <c r="H18" s="160"/>
    </row>
    <row r="19" spans="1:8" ht="19.5" customHeight="1">
      <c r="A19" s="161">
        <v>3</v>
      </c>
      <c r="B19" s="164" t="s">
        <v>83</v>
      </c>
      <c r="C19" s="103">
        <v>1</v>
      </c>
      <c r="D19" s="115">
        <v>52</v>
      </c>
      <c r="E19" s="116" t="s">
        <v>203</v>
      </c>
      <c r="F19" s="30">
        <v>36964</v>
      </c>
      <c r="G19" s="155" t="s">
        <v>449</v>
      </c>
      <c r="H19" s="158">
        <v>3</v>
      </c>
    </row>
    <row r="20" spans="1:8" ht="19.5" customHeight="1">
      <c r="A20" s="162"/>
      <c r="B20" s="165"/>
      <c r="C20" s="140">
        <v>2</v>
      </c>
      <c r="D20" s="113">
        <v>69</v>
      </c>
      <c r="E20" s="32" t="s">
        <v>232</v>
      </c>
      <c r="F20" s="29">
        <v>36636</v>
      </c>
      <c r="G20" s="156"/>
      <c r="H20" s="159"/>
    </row>
    <row r="21" spans="1:8" ht="19.5" customHeight="1">
      <c r="A21" s="162"/>
      <c r="B21" s="165"/>
      <c r="C21" s="50">
        <v>3</v>
      </c>
      <c r="D21" s="113">
        <v>51</v>
      </c>
      <c r="E21" s="32" t="s">
        <v>202</v>
      </c>
      <c r="F21" s="29">
        <v>37020</v>
      </c>
      <c r="G21" s="156"/>
      <c r="H21" s="159"/>
    </row>
    <row r="22" spans="1:8" ht="19.5" customHeight="1" thickBot="1">
      <c r="A22" s="163"/>
      <c r="B22" s="166"/>
      <c r="C22" s="141">
        <v>4</v>
      </c>
      <c r="D22" s="117">
        <v>55</v>
      </c>
      <c r="E22" s="118" t="s">
        <v>207</v>
      </c>
      <c r="F22" s="119">
        <v>36854</v>
      </c>
      <c r="G22" s="157"/>
      <c r="H22" s="160"/>
    </row>
  </sheetData>
  <sheetProtection/>
  <mergeCells count="12">
    <mergeCell ref="A19:A22"/>
    <mergeCell ref="B19:B22"/>
    <mergeCell ref="A11:A14"/>
    <mergeCell ref="B11:B14"/>
    <mergeCell ref="A15:A18"/>
    <mergeCell ref="B15:B18"/>
    <mergeCell ref="G19:G22"/>
    <mergeCell ref="H19:H22"/>
    <mergeCell ref="G11:G14"/>
    <mergeCell ref="H11:H14"/>
    <mergeCell ref="G15:G18"/>
    <mergeCell ref="H15:H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66" customWidth="1"/>
    <col min="2" max="2" width="10.7109375" style="65" customWidth="1"/>
    <col min="3" max="3" width="7.8515625" style="65" customWidth="1"/>
    <col min="4" max="4" width="7.7109375" style="65" customWidth="1"/>
    <col min="5" max="5" width="23.421875" style="66" customWidth="1"/>
    <col min="6" max="6" width="11.8515625" style="66" bestFit="1" customWidth="1"/>
    <col min="7" max="8" width="10.7109375" style="66" customWidth="1"/>
    <col min="9" max="16384" width="9.140625" style="66" customWidth="1"/>
  </cols>
  <sheetData>
    <row r="1" spans="1:8" ht="12.75">
      <c r="A1" s="22" t="s">
        <v>1</v>
      </c>
      <c r="B1" s="62"/>
      <c r="C1" s="63"/>
      <c r="D1" s="66"/>
      <c r="E1" s="64">
        <v>42798</v>
      </c>
      <c r="F1" s="63"/>
      <c r="H1" s="23" t="s">
        <v>2</v>
      </c>
    </row>
    <row r="2" spans="1:8" ht="12.75">
      <c r="A2" s="114" t="s">
        <v>104</v>
      </c>
      <c r="B2" s="62"/>
      <c r="C2" s="67"/>
      <c r="D2" s="66"/>
      <c r="E2" s="68" t="s">
        <v>59</v>
      </c>
      <c r="F2" s="63"/>
      <c r="H2" s="121" t="s">
        <v>102</v>
      </c>
    </row>
    <row r="3" spans="1:8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2:11" ht="12.75">
      <c r="B4" s="66"/>
      <c r="C4" s="66"/>
      <c r="D4" s="70"/>
      <c r="E4" s="71"/>
      <c r="H4" s="72"/>
      <c r="K4" s="10"/>
    </row>
    <row r="5" spans="2:8" ht="11.25">
      <c r="B5" s="66"/>
      <c r="C5" s="66"/>
      <c r="D5" s="66"/>
      <c r="E5" s="65"/>
      <c r="G5" s="73"/>
      <c r="H5" s="72"/>
    </row>
    <row r="6" spans="2:8" ht="16.5">
      <c r="B6" s="74" t="s">
        <v>79</v>
      </c>
      <c r="H6" s="73"/>
    </row>
    <row r="7" spans="2:8" ht="16.5">
      <c r="B7" s="74" t="s">
        <v>50</v>
      </c>
      <c r="E7" s="98"/>
      <c r="F7" s="70"/>
      <c r="G7" s="70"/>
      <c r="H7" s="77"/>
    </row>
    <row r="8" spans="2:7" ht="12" thickBot="1">
      <c r="B8" s="66"/>
      <c r="C8" s="66"/>
      <c r="D8" s="66"/>
      <c r="E8" s="65"/>
      <c r="G8" s="77"/>
    </row>
    <row r="9" spans="1:8" s="84" customFormat="1" ht="15" customHeight="1">
      <c r="A9" s="79" t="s">
        <v>351</v>
      </c>
      <c r="B9" s="80" t="s">
        <v>51</v>
      </c>
      <c r="C9" s="80" t="s">
        <v>52</v>
      </c>
      <c r="D9" s="80" t="s">
        <v>9</v>
      </c>
      <c r="E9" s="80" t="s">
        <v>20</v>
      </c>
      <c r="F9" s="99" t="s">
        <v>67</v>
      </c>
      <c r="G9" s="82" t="s">
        <v>21</v>
      </c>
      <c r="H9" s="100" t="s">
        <v>22</v>
      </c>
    </row>
    <row r="10" spans="1:8" s="84" customFormat="1" ht="15" customHeight="1" thickBot="1">
      <c r="A10" s="85" t="s">
        <v>352</v>
      </c>
      <c r="B10" s="86" t="s">
        <v>53</v>
      </c>
      <c r="C10" s="86" t="s">
        <v>54</v>
      </c>
      <c r="D10" s="86" t="s">
        <v>24</v>
      </c>
      <c r="E10" s="86" t="s">
        <v>25</v>
      </c>
      <c r="F10" s="101" t="s">
        <v>99</v>
      </c>
      <c r="G10" s="88" t="s">
        <v>26</v>
      </c>
      <c r="H10" s="102" t="s">
        <v>27</v>
      </c>
    </row>
    <row r="11" spans="1:8" ht="19.5" customHeight="1">
      <c r="A11" s="161">
        <v>1</v>
      </c>
      <c r="B11" s="164" t="s">
        <v>84</v>
      </c>
      <c r="C11" s="142">
        <v>1</v>
      </c>
      <c r="D11" s="115">
        <v>22</v>
      </c>
      <c r="E11" s="116" t="s">
        <v>149</v>
      </c>
      <c r="F11" s="30">
        <v>36868</v>
      </c>
      <c r="G11" s="167" t="s">
        <v>445</v>
      </c>
      <c r="H11" s="158">
        <v>7</v>
      </c>
    </row>
    <row r="12" spans="1:8" ht="19.5" customHeight="1">
      <c r="A12" s="162"/>
      <c r="B12" s="165"/>
      <c r="C12" s="50">
        <v>2</v>
      </c>
      <c r="D12" s="113">
        <v>21</v>
      </c>
      <c r="E12" s="32" t="s">
        <v>148</v>
      </c>
      <c r="F12" s="29">
        <v>36864</v>
      </c>
      <c r="G12" s="168"/>
      <c r="H12" s="159"/>
    </row>
    <row r="13" spans="1:8" ht="19.5" customHeight="1">
      <c r="A13" s="162"/>
      <c r="B13" s="165"/>
      <c r="C13" s="139">
        <v>3</v>
      </c>
      <c r="D13" s="113">
        <v>40</v>
      </c>
      <c r="E13" s="32" t="s">
        <v>167</v>
      </c>
      <c r="F13" s="29">
        <v>36654</v>
      </c>
      <c r="G13" s="168"/>
      <c r="H13" s="159"/>
    </row>
    <row r="14" spans="1:8" ht="19.5" customHeight="1" thickBot="1">
      <c r="A14" s="163"/>
      <c r="B14" s="166"/>
      <c r="C14" s="141">
        <v>4</v>
      </c>
      <c r="D14" s="117">
        <v>25</v>
      </c>
      <c r="E14" s="118" t="s">
        <v>152</v>
      </c>
      <c r="F14" s="119">
        <v>37177</v>
      </c>
      <c r="G14" s="169"/>
      <c r="H14" s="160"/>
    </row>
    <row r="15" spans="1:8" ht="19.5" customHeight="1">
      <c r="A15" s="161">
        <v>2</v>
      </c>
      <c r="B15" s="164" t="s">
        <v>90</v>
      </c>
      <c r="C15" s="103">
        <v>1</v>
      </c>
      <c r="D15" s="115">
        <v>121</v>
      </c>
      <c r="E15" s="116" t="s">
        <v>283</v>
      </c>
      <c r="F15" s="30" t="s">
        <v>284</v>
      </c>
      <c r="G15" s="167" t="s">
        <v>447</v>
      </c>
      <c r="H15" s="158">
        <v>5</v>
      </c>
    </row>
    <row r="16" spans="1:8" ht="19.5" customHeight="1">
      <c r="A16" s="162"/>
      <c r="B16" s="165"/>
      <c r="C16" s="50">
        <v>2</v>
      </c>
      <c r="D16" s="113">
        <v>122</v>
      </c>
      <c r="E16" s="32" t="s">
        <v>310</v>
      </c>
      <c r="F16" s="29" t="s">
        <v>311</v>
      </c>
      <c r="G16" s="168"/>
      <c r="H16" s="159"/>
    </row>
    <row r="17" spans="1:8" ht="19.5" customHeight="1">
      <c r="A17" s="162"/>
      <c r="B17" s="165"/>
      <c r="C17" s="140">
        <v>3</v>
      </c>
      <c r="D17" s="113">
        <v>124</v>
      </c>
      <c r="E17" s="32" t="s">
        <v>313</v>
      </c>
      <c r="F17" s="29" t="s">
        <v>314</v>
      </c>
      <c r="G17" s="168"/>
      <c r="H17" s="159"/>
    </row>
    <row r="18" spans="1:8" ht="19.5" customHeight="1" thickBot="1">
      <c r="A18" s="163"/>
      <c r="B18" s="166"/>
      <c r="C18" s="141">
        <v>4</v>
      </c>
      <c r="D18" s="117">
        <v>125</v>
      </c>
      <c r="E18" s="118" t="s">
        <v>285</v>
      </c>
      <c r="F18" s="119" t="s">
        <v>286</v>
      </c>
      <c r="G18" s="169"/>
      <c r="H18" s="160"/>
    </row>
    <row r="19" spans="1:8" ht="19.5" customHeight="1">
      <c r="A19" s="161">
        <v>3</v>
      </c>
      <c r="B19" s="164" t="s">
        <v>83</v>
      </c>
      <c r="C19" s="103">
        <v>1</v>
      </c>
      <c r="D19" s="115">
        <v>71</v>
      </c>
      <c r="E19" s="116" t="s">
        <v>168</v>
      </c>
      <c r="F19" s="30">
        <v>36789</v>
      </c>
      <c r="G19" s="167" t="s">
        <v>446</v>
      </c>
      <c r="H19" s="158">
        <v>3</v>
      </c>
    </row>
    <row r="20" spans="1:8" ht="19.5" customHeight="1">
      <c r="A20" s="162"/>
      <c r="B20" s="165"/>
      <c r="C20" s="140">
        <v>2</v>
      </c>
      <c r="D20" s="113">
        <v>88</v>
      </c>
      <c r="E20" s="32" t="s">
        <v>201</v>
      </c>
      <c r="F20" s="29">
        <v>36774</v>
      </c>
      <c r="G20" s="168"/>
      <c r="H20" s="159"/>
    </row>
    <row r="21" spans="1:8" ht="19.5" customHeight="1">
      <c r="A21" s="162"/>
      <c r="B21" s="165"/>
      <c r="C21" s="50">
        <v>3</v>
      </c>
      <c r="D21" s="113">
        <v>75</v>
      </c>
      <c r="E21" s="32" t="s">
        <v>176</v>
      </c>
      <c r="F21" s="29">
        <v>36537</v>
      </c>
      <c r="G21" s="168"/>
      <c r="H21" s="159"/>
    </row>
    <row r="22" spans="1:8" ht="19.5" customHeight="1" thickBot="1">
      <c r="A22" s="163"/>
      <c r="B22" s="166"/>
      <c r="C22" s="141">
        <v>4</v>
      </c>
      <c r="D22" s="117">
        <v>72</v>
      </c>
      <c r="E22" s="118" t="s">
        <v>170</v>
      </c>
      <c r="F22" s="119">
        <v>36783</v>
      </c>
      <c r="G22" s="169"/>
      <c r="H22" s="160"/>
    </row>
    <row r="26" spans="3:4" ht="11.25">
      <c r="C26" s="66"/>
      <c r="D26" s="66"/>
    </row>
    <row r="27" spans="3:4" ht="11.25">
      <c r="C27" s="66"/>
      <c r="D27" s="66"/>
    </row>
    <row r="28" spans="3:4" ht="11.25">
      <c r="C28" s="66"/>
      <c r="D28" s="66"/>
    </row>
    <row r="29" spans="3:4" ht="11.25">
      <c r="C29" s="66"/>
      <c r="D29" s="66"/>
    </row>
  </sheetData>
  <sheetProtection/>
  <mergeCells count="12">
    <mergeCell ref="A11:A14"/>
    <mergeCell ref="B11:B14"/>
    <mergeCell ref="G11:G14"/>
    <mergeCell ref="H11:H14"/>
    <mergeCell ref="A19:A22"/>
    <mergeCell ref="B19:B22"/>
    <mergeCell ref="G19:G22"/>
    <mergeCell ref="H19:H22"/>
    <mergeCell ref="A15:A18"/>
    <mergeCell ref="B15:B18"/>
    <mergeCell ref="G15:G18"/>
    <mergeCell ref="H15:H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Z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66" customWidth="1"/>
    <col min="2" max="2" width="4.421875" style="66" bestFit="1" customWidth="1"/>
    <col min="3" max="3" width="22.7109375" style="66" customWidth="1"/>
    <col min="4" max="4" width="12.7109375" style="66" customWidth="1"/>
    <col min="5" max="5" width="8.140625" style="65" bestFit="1" customWidth="1"/>
    <col min="6" max="13" width="5.140625" style="65" customWidth="1"/>
    <col min="14" max="14" width="8.28125" style="66" bestFit="1" customWidth="1"/>
    <col min="15" max="15" width="5.8515625" style="66" bestFit="1" customWidth="1"/>
    <col min="16" max="16" width="6.7109375" style="66" customWidth="1"/>
    <col min="17" max="227" width="9.140625" style="66" customWidth="1"/>
    <col min="228" max="16384" width="9.140625" style="10" customWidth="1"/>
  </cols>
  <sheetData>
    <row r="1" spans="1:16" s="66" customFormat="1" ht="12.75">
      <c r="A1" s="22" t="s">
        <v>1</v>
      </c>
      <c r="B1" s="62"/>
      <c r="C1" s="63"/>
      <c r="E1" s="65"/>
      <c r="F1" s="63"/>
      <c r="G1" s="63"/>
      <c r="H1" s="63"/>
      <c r="I1" s="63"/>
      <c r="J1" s="63"/>
      <c r="K1" s="63"/>
      <c r="L1" s="63"/>
      <c r="M1" s="63"/>
      <c r="P1" s="23" t="s">
        <v>2</v>
      </c>
    </row>
    <row r="2" spans="1:16" s="66" customFormat="1" ht="12">
      <c r="A2" s="120" t="s">
        <v>104</v>
      </c>
      <c r="B2" s="62"/>
      <c r="C2" s="67"/>
      <c r="E2" s="65"/>
      <c r="F2" s="63"/>
      <c r="G2" s="63"/>
      <c r="H2" s="63"/>
      <c r="I2" s="63"/>
      <c r="J2" s="63"/>
      <c r="K2" s="63"/>
      <c r="L2" s="63"/>
      <c r="M2" s="63"/>
      <c r="P2" s="121" t="s">
        <v>102</v>
      </c>
    </row>
    <row r="3" spans="1:16" s="66" customFormat="1" ht="13.5">
      <c r="A3" s="22" t="s">
        <v>60</v>
      </c>
      <c r="B3" s="62"/>
      <c r="C3" s="63"/>
      <c r="D3" s="63"/>
      <c r="E3" s="69"/>
      <c r="F3" s="63"/>
      <c r="G3" s="63"/>
      <c r="H3" s="63"/>
      <c r="I3" s="63"/>
      <c r="J3" s="63"/>
      <c r="K3" s="63"/>
      <c r="L3" s="63"/>
      <c r="M3" s="63"/>
      <c r="P3" s="24" t="s">
        <v>61</v>
      </c>
    </row>
    <row r="4" spans="4:5" s="66" customFormat="1" ht="11.25">
      <c r="D4" s="70"/>
      <c r="E4" s="71"/>
    </row>
    <row r="5" s="66" customFormat="1" ht="11.25">
      <c r="E5" s="65"/>
    </row>
    <row r="6" spans="3:15" ht="16.5">
      <c r="C6" s="74" t="s">
        <v>42</v>
      </c>
      <c r="O6" s="73"/>
    </row>
    <row r="7" spans="3:15" ht="16.5">
      <c r="C7" s="74" t="s">
        <v>73</v>
      </c>
      <c r="O7" s="77"/>
    </row>
    <row r="8" ht="13.5" customHeight="1" thickBot="1">
      <c r="O8" s="73"/>
    </row>
    <row r="9" spans="1:234" s="84" customFormat="1" ht="15" customHeight="1" thickBot="1">
      <c r="A9" s="79" t="s">
        <v>351</v>
      </c>
      <c r="B9" s="36" t="s">
        <v>9</v>
      </c>
      <c r="C9" s="131" t="s">
        <v>20</v>
      </c>
      <c r="D9" s="38" t="s">
        <v>67</v>
      </c>
      <c r="E9" s="82" t="s">
        <v>51</v>
      </c>
      <c r="F9" s="170" t="s">
        <v>30</v>
      </c>
      <c r="G9" s="171"/>
      <c r="H9" s="171"/>
      <c r="I9" s="171"/>
      <c r="J9" s="171"/>
      <c r="K9" s="171"/>
      <c r="L9" s="171"/>
      <c r="M9" s="172"/>
      <c r="N9" s="82" t="s">
        <v>21</v>
      </c>
      <c r="O9" s="81" t="s">
        <v>22</v>
      </c>
      <c r="P9" s="83" t="s">
        <v>109</v>
      </c>
      <c r="HT9" s="10"/>
      <c r="HU9" s="10"/>
      <c r="HV9" s="10"/>
      <c r="HW9" s="10"/>
      <c r="HX9" s="10"/>
      <c r="HY9" s="10"/>
      <c r="HZ9" s="10"/>
    </row>
    <row r="10" spans="1:234" s="84" customFormat="1" ht="15" customHeight="1" thickBot="1">
      <c r="A10" s="85" t="s">
        <v>352</v>
      </c>
      <c r="B10" s="39" t="s">
        <v>24</v>
      </c>
      <c r="C10" s="132" t="s">
        <v>25</v>
      </c>
      <c r="D10" s="88" t="s">
        <v>99</v>
      </c>
      <c r="E10" s="88" t="s">
        <v>53</v>
      </c>
      <c r="F10" s="147" t="s">
        <v>429</v>
      </c>
      <c r="G10" s="147" t="s">
        <v>430</v>
      </c>
      <c r="H10" s="147" t="s">
        <v>431</v>
      </c>
      <c r="I10" s="147" t="s">
        <v>432</v>
      </c>
      <c r="J10" s="147" t="s">
        <v>433</v>
      </c>
      <c r="K10" s="147" t="s">
        <v>434</v>
      </c>
      <c r="L10" s="147" t="s">
        <v>435</v>
      </c>
      <c r="M10" s="147" t="s">
        <v>436</v>
      </c>
      <c r="N10" s="88" t="s">
        <v>26</v>
      </c>
      <c r="O10" s="87" t="s">
        <v>27</v>
      </c>
      <c r="P10" s="89" t="s">
        <v>23</v>
      </c>
      <c r="HT10" s="10"/>
      <c r="HU10" s="10"/>
      <c r="HV10" s="10"/>
      <c r="HW10" s="10"/>
      <c r="HX10" s="10"/>
      <c r="HY10" s="10"/>
      <c r="HZ10" s="10"/>
    </row>
    <row r="11" spans="1:227" ht="18" customHeight="1">
      <c r="A11" s="93">
        <v>1</v>
      </c>
      <c r="B11" s="113">
        <v>114</v>
      </c>
      <c r="C11" s="32" t="s">
        <v>248</v>
      </c>
      <c r="D11" s="29" t="s">
        <v>249</v>
      </c>
      <c r="E11" s="33" t="s">
        <v>90</v>
      </c>
      <c r="F11" s="124"/>
      <c r="G11" s="124" t="s">
        <v>387</v>
      </c>
      <c r="H11" s="124" t="s">
        <v>387</v>
      </c>
      <c r="I11" s="124" t="s">
        <v>387</v>
      </c>
      <c r="J11" s="124" t="s">
        <v>387</v>
      </c>
      <c r="K11" s="124" t="s">
        <v>389</v>
      </c>
      <c r="L11" s="124" t="s">
        <v>390</v>
      </c>
      <c r="M11" s="124" t="s">
        <v>388</v>
      </c>
      <c r="N11" s="34" t="s">
        <v>435</v>
      </c>
      <c r="O11" s="35">
        <v>7</v>
      </c>
      <c r="P11" s="33" t="s">
        <v>92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1:227" ht="18" customHeight="1">
      <c r="A12" s="95">
        <v>2</v>
      </c>
      <c r="B12" s="113">
        <v>63</v>
      </c>
      <c r="C12" s="32" t="s">
        <v>223</v>
      </c>
      <c r="D12" s="29">
        <v>36624</v>
      </c>
      <c r="E12" s="33" t="s">
        <v>83</v>
      </c>
      <c r="F12" s="125"/>
      <c r="G12" s="125"/>
      <c r="H12" s="125" t="s">
        <v>387</v>
      </c>
      <c r="I12" s="125" t="s">
        <v>387</v>
      </c>
      <c r="J12" s="125" t="s">
        <v>387</v>
      </c>
      <c r="K12" s="125" t="s">
        <v>387</v>
      </c>
      <c r="L12" s="125" t="s">
        <v>388</v>
      </c>
      <c r="M12" s="125"/>
      <c r="N12" s="25" t="s">
        <v>434</v>
      </c>
      <c r="O12" s="26">
        <v>5</v>
      </c>
      <c r="P12" s="33" t="s">
        <v>87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1:227" ht="18" customHeight="1">
      <c r="A13" s="95">
        <v>3</v>
      </c>
      <c r="B13" s="113">
        <v>3</v>
      </c>
      <c r="C13" s="32" t="s">
        <v>124</v>
      </c>
      <c r="D13" s="29">
        <v>36676</v>
      </c>
      <c r="E13" s="33" t="s">
        <v>84</v>
      </c>
      <c r="F13" s="125"/>
      <c r="G13" s="125" t="s">
        <v>387</v>
      </c>
      <c r="H13" s="125" t="s">
        <v>389</v>
      </c>
      <c r="I13" s="125" t="s">
        <v>387</v>
      </c>
      <c r="J13" s="125" t="s">
        <v>390</v>
      </c>
      <c r="K13" s="125" t="s">
        <v>388</v>
      </c>
      <c r="L13" s="125"/>
      <c r="M13" s="125"/>
      <c r="N13" s="25" t="s">
        <v>433</v>
      </c>
      <c r="O13" s="26">
        <v>4</v>
      </c>
      <c r="P13" s="33" t="s">
        <v>343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1:227" ht="18" customHeight="1">
      <c r="A14" s="95">
        <v>4</v>
      </c>
      <c r="B14" s="113">
        <v>14</v>
      </c>
      <c r="C14" s="32" t="s">
        <v>135</v>
      </c>
      <c r="D14" s="29">
        <v>36641</v>
      </c>
      <c r="E14" s="33" t="s">
        <v>84</v>
      </c>
      <c r="F14" s="125" t="s">
        <v>387</v>
      </c>
      <c r="G14" s="125" t="s">
        <v>387</v>
      </c>
      <c r="H14" s="125" t="s">
        <v>387</v>
      </c>
      <c r="I14" s="125" t="s">
        <v>387</v>
      </c>
      <c r="J14" s="125" t="s">
        <v>388</v>
      </c>
      <c r="K14" s="125"/>
      <c r="L14" s="125"/>
      <c r="M14" s="125"/>
      <c r="N14" s="25" t="s">
        <v>432</v>
      </c>
      <c r="O14" s="26">
        <v>3</v>
      </c>
      <c r="P14" s="33" t="s">
        <v>117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1:227" ht="18" customHeight="1">
      <c r="A15" s="95">
        <v>5</v>
      </c>
      <c r="B15" s="113">
        <v>115</v>
      </c>
      <c r="C15" s="32" t="s">
        <v>269</v>
      </c>
      <c r="D15" s="29" t="s">
        <v>270</v>
      </c>
      <c r="E15" s="33" t="s">
        <v>90</v>
      </c>
      <c r="F15" s="126" t="s">
        <v>387</v>
      </c>
      <c r="G15" s="126" t="s">
        <v>387</v>
      </c>
      <c r="H15" s="126" t="s">
        <v>389</v>
      </c>
      <c r="I15" s="126" t="s">
        <v>390</v>
      </c>
      <c r="J15" s="126" t="s">
        <v>388</v>
      </c>
      <c r="K15" s="126"/>
      <c r="L15" s="126"/>
      <c r="M15" s="126"/>
      <c r="N15" s="25" t="s">
        <v>432</v>
      </c>
      <c r="O15" s="26">
        <v>2</v>
      </c>
      <c r="P15" s="33" t="s">
        <v>271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1:227" ht="18" customHeight="1">
      <c r="A16" s="97">
        <v>6</v>
      </c>
      <c r="B16" s="113">
        <v>64</v>
      </c>
      <c r="C16" s="32" t="s">
        <v>224</v>
      </c>
      <c r="D16" s="29">
        <v>36728</v>
      </c>
      <c r="E16" s="33" t="s">
        <v>83</v>
      </c>
      <c r="F16" s="125"/>
      <c r="G16" s="125" t="s">
        <v>389</v>
      </c>
      <c r="H16" s="125" t="s">
        <v>389</v>
      </c>
      <c r="I16" s="125" t="s">
        <v>388</v>
      </c>
      <c r="J16" s="125"/>
      <c r="K16" s="125"/>
      <c r="L16" s="125"/>
      <c r="M16" s="125"/>
      <c r="N16" s="25" t="s">
        <v>431</v>
      </c>
      <c r="O16" s="26">
        <v>1</v>
      </c>
      <c r="P16" s="33" t="s">
        <v>225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</sheetData>
  <sheetProtection/>
  <mergeCells count="1">
    <mergeCell ref="F9:M9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A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66" customWidth="1"/>
    <col min="2" max="2" width="4.421875" style="66" bestFit="1" customWidth="1"/>
    <col min="3" max="3" width="22.7109375" style="66" customWidth="1"/>
    <col min="4" max="4" width="12.7109375" style="66" customWidth="1"/>
    <col min="5" max="5" width="8.140625" style="65" bestFit="1" customWidth="1"/>
    <col min="6" max="14" width="5.140625" style="65" customWidth="1"/>
    <col min="15" max="15" width="8.28125" style="66" bestFit="1" customWidth="1"/>
    <col min="16" max="16" width="5.8515625" style="66" bestFit="1" customWidth="1"/>
    <col min="17" max="17" width="6.7109375" style="66" customWidth="1"/>
    <col min="18" max="228" width="9.140625" style="66" customWidth="1"/>
    <col min="229" max="16384" width="9.140625" style="10" customWidth="1"/>
  </cols>
  <sheetData>
    <row r="1" spans="1:17" s="66" customFormat="1" ht="12.75">
      <c r="A1" s="22" t="s">
        <v>1</v>
      </c>
      <c r="B1" s="62"/>
      <c r="C1" s="63"/>
      <c r="E1" s="65"/>
      <c r="F1" s="63"/>
      <c r="G1" s="63"/>
      <c r="H1" s="63"/>
      <c r="I1" s="105" t="s">
        <v>80</v>
      </c>
      <c r="J1" s="63"/>
      <c r="K1" s="63"/>
      <c r="L1" s="63"/>
      <c r="M1" s="63"/>
      <c r="N1" s="63"/>
      <c r="Q1" s="23" t="s">
        <v>2</v>
      </c>
    </row>
    <row r="2" spans="1:17" s="66" customFormat="1" ht="12.75">
      <c r="A2" s="120" t="s">
        <v>104</v>
      </c>
      <c r="B2" s="62"/>
      <c r="C2" s="67"/>
      <c r="E2" s="65"/>
      <c r="F2" s="63"/>
      <c r="G2" s="63"/>
      <c r="H2" s="63"/>
      <c r="I2" s="68" t="s">
        <v>59</v>
      </c>
      <c r="J2" s="63"/>
      <c r="K2" s="63"/>
      <c r="L2" s="63"/>
      <c r="M2" s="63"/>
      <c r="N2" s="63"/>
      <c r="Q2" s="121" t="s">
        <v>102</v>
      </c>
    </row>
    <row r="3" spans="1:17" s="66" customFormat="1" ht="13.5">
      <c r="A3" s="22" t="s">
        <v>60</v>
      </c>
      <c r="B3" s="62"/>
      <c r="C3" s="63"/>
      <c r="D3" s="63"/>
      <c r="E3" s="69"/>
      <c r="F3" s="63"/>
      <c r="G3" s="63"/>
      <c r="H3" s="63"/>
      <c r="I3" s="63"/>
      <c r="J3" s="63"/>
      <c r="K3" s="63"/>
      <c r="L3" s="63"/>
      <c r="M3" s="63"/>
      <c r="N3" s="63"/>
      <c r="Q3" s="24" t="s">
        <v>61</v>
      </c>
    </row>
    <row r="4" spans="4:5" s="66" customFormat="1" ht="11.25">
      <c r="D4" s="70"/>
      <c r="E4" s="71"/>
    </row>
    <row r="5" s="66" customFormat="1" ht="11.25">
      <c r="E5" s="65"/>
    </row>
    <row r="6" spans="3:16" ht="16.5">
      <c r="C6" s="49" t="s">
        <v>55</v>
      </c>
      <c r="P6" s="73"/>
    </row>
    <row r="7" spans="3:16" ht="16.5">
      <c r="C7" s="49" t="s">
        <v>74</v>
      </c>
      <c r="P7" s="77"/>
    </row>
    <row r="8" ht="13.5" customHeight="1" thickBot="1">
      <c r="P8" s="77"/>
    </row>
    <row r="9" spans="1:235" s="84" customFormat="1" ht="15" customHeight="1" thickBot="1">
      <c r="A9" s="79" t="s">
        <v>351</v>
      </c>
      <c r="B9" s="36" t="s">
        <v>9</v>
      </c>
      <c r="C9" s="131" t="s">
        <v>20</v>
      </c>
      <c r="D9" s="38" t="s">
        <v>67</v>
      </c>
      <c r="E9" s="82" t="s">
        <v>51</v>
      </c>
      <c r="F9" s="173" t="s">
        <v>30</v>
      </c>
      <c r="G9" s="174"/>
      <c r="H9" s="174"/>
      <c r="I9" s="174"/>
      <c r="J9" s="174"/>
      <c r="K9" s="174"/>
      <c r="L9" s="174"/>
      <c r="M9" s="174"/>
      <c r="N9" s="175"/>
      <c r="O9" s="82" t="s">
        <v>21</v>
      </c>
      <c r="P9" s="81" t="s">
        <v>22</v>
      </c>
      <c r="Q9" s="83" t="s">
        <v>109</v>
      </c>
      <c r="HU9" s="10"/>
      <c r="HV9" s="10"/>
      <c r="HW9" s="10"/>
      <c r="HX9" s="10"/>
      <c r="HY9" s="10"/>
      <c r="HZ9" s="10"/>
      <c r="IA9" s="10"/>
    </row>
    <row r="10" spans="1:235" s="84" customFormat="1" ht="15" customHeight="1" thickBot="1">
      <c r="A10" s="85" t="s">
        <v>352</v>
      </c>
      <c r="B10" s="39" t="s">
        <v>24</v>
      </c>
      <c r="C10" s="132" t="s">
        <v>25</v>
      </c>
      <c r="D10" s="88" t="s">
        <v>99</v>
      </c>
      <c r="E10" s="88" t="s">
        <v>53</v>
      </c>
      <c r="F10" s="147" t="s">
        <v>451</v>
      </c>
      <c r="G10" s="147" t="s">
        <v>452</v>
      </c>
      <c r="H10" s="147" t="s">
        <v>453</v>
      </c>
      <c r="I10" s="147" t="s">
        <v>454</v>
      </c>
      <c r="J10" s="147" t="s">
        <v>455</v>
      </c>
      <c r="K10" s="147" t="s">
        <v>456</v>
      </c>
      <c r="L10" s="147" t="s">
        <v>457</v>
      </c>
      <c r="M10" s="147" t="s">
        <v>458</v>
      </c>
      <c r="N10" s="147" t="s">
        <v>459</v>
      </c>
      <c r="O10" s="88" t="s">
        <v>26</v>
      </c>
      <c r="P10" s="87" t="s">
        <v>27</v>
      </c>
      <c r="Q10" s="89" t="s">
        <v>23</v>
      </c>
      <c r="HU10" s="10"/>
      <c r="HV10" s="10"/>
      <c r="HW10" s="10"/>
      <c r="HX10" s="10"/>
      <c r="HY10" s="10"/>
      <c r="HZ10" s="10"/>
      <c r="IA10" s="10"/>
    </row>
    <row r="11" spans="1:228" ht="18" customHeight="1">
      <c r="A11" s="97">
        <v>1</v>
      </c>
      <c r="B11" s="113">
        <v>34</v>
      </c>
      <c r="C11" s="32" t="s">
        <v>161</v>
      </c>
      <c r="D11" s="29">
        <v>36709</v>
      </c>
      <c r="E11" s="33" t="s">
        <v>84</v>
      </c>
      <c r="F11" s="124"/>
      <c r="G11" s="124"/>
      <c r="H11" s="124" t="s">
        <v>387</v>
      </c>
      <c r="I11" s="124" t="s">
        <v>389</v>
      </c>
      <c r="J11" s="124" t="s">
        <v>387</v>
      </c>
      <c r="K11" s="124" t="s">
        <v>389</v>
      </c>
      <c r="L11" s="124" t="s">
        <v>387</v>
      </c>
      <c r="M11" s="124" t="s">
        <v>387</v>
      </c>
      <c r="N11" s="124" t="s">
        <v>388</v>
      </c>
      <c r="O11" s="34" t="s">
        <v>458</v>
      </c>
      <c r="P11" s="35">
        <v>7</v>
      </c>
      <c r="Q11" s="33" t="s">
        <v>193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</row>
    <row r="12" spans="1:228" ht="18" customHeight="1">
      <c r="A12" s="97">
        <v>2</v>
      </c>
      <c r="B12" s="113">
        <v>81</v>
      </c>
      <c r="C12" s="32" t="s">
        <v>188</v>
      </c>
      <c r="D12" s="29">
        <v>36904</v>
      </c>
      <c r="E12" s="33" t="s">
        <v>83</v>
      </c>
      <c r="F12" s="125"/>
      <c r="G12" s="125" t="s">
        <v>387</v>
      </c>
      <c r="H12" s="125" t="s">
        <v>387</v>
      </c>
      <c r="I12" s="125" t="s">
        <v>387</v>
      </c>
      <c r="J12" s="125" t="s">
        <v>387</v>
      </c>
      <c r="K12" s="125" t="s">
        <v>387</v>
      </c>
      <c r="L12" s="125" t="s">
        <v>387</v>
      </c>
      <c r="M12" s="125" t="s">
        <v>389</v>
      </c>
      <c r="N12" s="125" t="s">
        <v>388</v>
      </c>
      <c r="O12" s="25" t="s">
        <v>458</v>
      </c>
      <c r="P12" s="26">
        <v>5</v>
      </c>
      <c r="Q12" s="33" t="s">
        <v>193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</row>
    <row r="13" spans="1:228" ht="18" customHeight="1">
      <c r="A13" s="97">
        <v>3</v>
      </c>
      <c r="B13" s="113">
        <v>134</v>
      </c>
      <c r="C13" s="32" t="s">
        <v>297</v>
      </c>
      <c r="D13" s="29" t="s">
        <v>298</v>
      </c>
      <c r="E13" s="33" t="s">
        <v>90</v>
      </c>
      <c r="F13" s="125"/>
      <c r="G13" s="125" t="s">
        <v>387</v>
      </c>
      <c r="H13" s="125" t="s">
        <v>387</v>
      </c>
      <c r="I13" s="125" t="s">
        <v>387</v>
      </c>
      <c r="J13" s="125" t="s">
        <v>387</v>
      </c>
      <c r="K13" s="125" t="s">
        <v>389</v>
      </c>
      <c r="L13" s="125" t="s">
        <v>388</v>
      </c>
      <c r="M13" s="125"/>
      <c r="N13" s="125"/>
      <c r="O13" s="25" t="s">
        <v>456</v>
      </c>
      <c r="P13" s="26">
        <v>4</v>
      </c>
      <c r="Q13" s="33" t="s">
        <v>95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</row>
    <row r="14" spans="1:228" ht="18" customHeight="1">
      <c r="A14" s="97">
        <v>4</v>
      </c>
      <c r="B14" s="113">
        <v>35</v>
      </c>
      <c r="C14" s="32" t="s">
        <v>162</v>
      </c>
      <c r="D14" s="29">
        <v>37069</v>
      </c>
      <c r="E14" s="33" t="s">
        <v>84</v>
      </c>
      <c r="F14" s="125" t="s">
        <v>387</v>
      </c>
      <c r="G14" s="125" t="s">
        <v>387</v>
      </c>
      <c r="H14" s="125" t="s">
        <v>387</v>
      </c>
      <c r="I14" s="125" t="s">
        <v>387</v>
      </c>
      <c r="J14" s="125" t="s">
        <v>388</v>
      </c>
      <c r="K14" s="125"/>
      <c r="L14" s="125"/>
      <c r="M14" s="125"/>
      <c r="N14" s="125"/>
      <c r="O14" s="25" t="s">
        <v>454</v>
      </c>
      <c r="P14" s="26">
        <v>3</v>
      </c>
      <c r="Q14" s="33" t="s">
        <v>344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</row>
    <row r="15" spans="1:228" ht="18" customHeight="1">
      <c r="A15" s="97">
        <v>5</v>
      </c>
      <c r="B15" s="113">
        <v>135</v>
      </c>
      <c r="C15" s="32" t="s">
        <v>323</v>
      </c>
      <c r="D15" s="29" t="s">
        <v>324</v>
      </c>
      <c r="E15" s="33" t="s">
        <v>90</v>
      </c>
      <c r="F15" s="125" t="s">
        <v>387</v>
      </c>
      <c r="G15" s="125" t="s">
        <v>387</v>
      </c>
      <c r="H15" s="125" t="s">
        <v>389</v>
      </c>
      <c r="I15" s="125" t="s">
        <v>389</v>
      </c>
      <c r="J15" s="126" t="s">
        <v>388</v>
      </c>
      <c r="K15" s="126"/>
      <c r="L15" s="126"/>
      <c r="M15" s="126"/>
      <c r="N15" s="126"/>
      <c r="O15" s="25" t="s">
        <v>454</v>
      </c>
      <c r="P15" s="26">
        <v>2</v>
      </c>
      <c r="Q15" s="33" t="s">
        <v>325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</row>
    <row r="16" spans="1:228" ht="18" customHeight="1">
      <c r="A16" s="97">
        <v>6</v>
      </c>
      <c r="B16" s="113">
        <v>83</v>
      </c>
      <c r="C16" s="32" t="s">
        <v>192</v>
      </c>
      <c r="D16" s="29">
        <v>37067</v>
      </c>
      <c r="E16" s="33" t="s">
        <v>83</v>
      </c>
      <c r="F16" s="125"/>
      <c r="G16" s="125" t="s">
        <v>387</v>
      </c>
      <c r="H16" s="125" t="s">
        <v>416</v>
      </c>
      <c r="I16" s="125" t="s">
        <v>388</v>
      </c>
      <c r="J16" s="125"/>
      <c r="K16" s="125"/>
      <c r="L16" s="125"/>
      <c r="M16" s="125"/>
      <c r="N16" s="125"/>
      <c r="O16" s="25" t="s">
        <v>452</v>
      </c>
      <c r="P16" s="26">
        <v>1</v>
      </c>
      <c r="Q16" s="33" t="s">
        <v>193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</row>
  </sheetData>
  <sheetProtection/>
  <mergeCells count="1">
    <mergeCell ref="F9:N9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D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66" customWidth="1"/>
    <col min="2" max="2" width="4.421875" style="66" bestFit="1" customWidth="1"/>
    <col min="3" max="3" width="22.7109375" style="66" customWidth="1"/>
    <col min="4" max="4" width="12.7109375" style="66" customWidth="1"/>
    <col min="5" max="5" width="8.140625" style="65" bestFit="1" customWidth="1"/>
    <col min="6" max="17" width="5.140625" style="65" customWidth="1"/>
    <col min="18" max="18" width="8.28125" style="66" bestFit="1" customWidth="1"/>
    <col min="19" max="19" width="5.8515625" style="66" bestFit="1" customWidth="1"/>
    <col min="20" max="20" width="6.7109375" style="66" customWidth="1"/>
    <col min="21" max="231" width="9.140625" style="66" customWidth="1"/>
    <col min="232" max="16384" width="9.140625" style="10" customWidth="1"/>
  </cols>
  <sheetData>
    <row r="1" spans="1:20" s="66" customFormat="1" ht="12.75">
      <c r="A1" s="22" t="s">
        <v>1</v>
      </c>
      <c r="B1" s="62"/>
      <c r="C1" s="63"/>
      <c r="E1" s="65"/>
      <c r="F1" s="63"/>
      <c r="G1" s="63"/>
      <c r="H1" s="63"/>
      <c r="I1" s="105" t="s">
        <v>80</v>
      </c>
      <c r="J1" s="63"/>
      <c r="K1" s="63"/>
      <c r="L1" s="63"/>
      <c r="M1" s="63"/>
      <c r="N1" s="63"/>
      <c r="O1" s="63"/>
      <c r="P1" s="63"/>
      <c r="Q1" s="63"/>
      <c r="T1" s="23" t="s">
        <v>2</v>
      </c>
    </row>
    <row r="2" spans="1:20" s="66" customFormat="1" ht="12.75">
      <c r="A2" s="120" t="s">
        <v>104</v>
      </c>
      <c r="B2" s="62"/>
      <c r="C2" s="67"/>
      <c r="E2" s="65"/>
      <c r="F2" s="63"/>
      <c r="G2" s="63"/>
      <c r="H2" s="63"/>
      <c r="I2" s="68" t="s">
        <v>59</v>
      </c>
      <c r="J2" s="63"/>
      <c r="K2" s="63"/>
      <c r="L2" s="63"/>
      <c r="M2" s="63"/>
      <c r="N2" s="63"/>
      <c r="O2" s="63"/>
      <c r="P2" s="63"/>
      <c r="Q2" s="63"/>
      <c r="T2" s="121" t="s">
        <v>102</v>
      </c>
    </row>
    <row r="3" spans="1:20" s="66" customFormat="1" ht="13.5">
      <c r="A3" s="22" t="s">
        <v>60</v>
      </c>
      <c r="B3" s="62"/>
      <c r="C3" s="63"/>
      <c r="D3" s="63"/>
      <c r="E3" s="69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T3" s="24" t="s">
        <v>61</v>
      </c>
    </row>
    <row r="4" spans="4:5" s="66" customFormat="1" ht="11.25">
      <c r="D4" s="70"/>
      <c r="E4" s="71"/>
    </row>
    <row r="5" s="66" customFormat="1" ht="11.25">
      <c r="E5" s="65"/>
    </row>
    <row r="6" spans="3:19" ht="16.5">
      <c r="C6" s="49" t="s">
        <v>36</v>
      </c>
      <c r="S6" s="73"/>
    </row>
    <row r="7" spans="3:19" ht="16.5">
      <c r="C7" s="49" t="s">
        <v>75</v>
      </c>
      <c r="S7" s="77"/>
    </row>
    <row r="8" ht="13.5" customHeight="1" thickBot="1">
      <c r="S8" s="77"/>
    </row>
    <row r="9" spans="1:238" s="84" customFormat="1" ht="15" customHeight="1" thickBot="1">
      <c r="A9" s="79" t="s">
        <v>351</v>
      </c>
      <c r="B9" s="36" t="s">
        <v>9</v>
      </c>
      <c r="C9" s="131" t="s">
        <v>20</v>
      </c>
      <c r="D9" s="38" t="s">
        <v>67</v>
      </c>
      <c r="E9" s="82" t="s">
        <v>51</v>
      </c>
      <c r="F9" s="173" t="s">
        <v>30</v>
      </c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  <c r="R9" s="82" t="s">
        <v>21</v>
      </c>
      <c r="S9" s="81" t="s">
        <v>22</v>
      </c>
      <c r="T9" s="83" t="s">
        <v>109</v>
      </c>
      <c r="HX9" s="10"/>
      <c r="HY9" s="10"/>
      <c r="HZ9" s="10"/>
      <c r="IA9" s="10"/>
      <c r="IB9" s="10"/>
      <c r="IC9" s="10"/>
      <c r="ID9" s="10"/>
    </row>
    <row r="10" spans="1:238" s="84" customFormat="1" ht="15" customHeight="1" thickBot="1">
      <c r="A10" s="85" t="s">
        <v>352</v>
      </c>
      <c r="B10" s="39" t="s">
        <v>24</v>
      </c>
      <c r="C10" s="132" t="s">
        <v>25</v>
      </c>
      <c r="D10" s="88" t="s">
        <v>99</v>
      </c>
      <c r="E10" s="88" t="s">
        <v>53</v>
      </c>
      <c r="F10" s="147" t="s">
        <v>377</v>
      </c>
      <c r="G10" s="147" t="s">
        <v>378</v>
      </c>
      <c r="H10" s="147" t="s">
        <v>379</v>
      </c>
      <c r="I10" s="147" t="s">
        <v>380</v>
      </c>
      <c r="J10" s="147" t="s">
        <v>381</v>
      </c>
      <c r="K10" s="147" t="s">
        <v>382</v>
      </c>
      <c r="L10" s="147" t="s">
        <v>383</v>
      </c>
      <c r="M10" s="147" t="s">
        <v>384</v>
      </c>
      <c r="N10" s="147" t="s">
        <v>385</v>
      </c>
      <c r="O10" s="147" t="s">
        <v>385</v>
      </c>
      <c r="P10" s="147" t="s">
        <v>386</v>
      </c>
      <c r="Q10" s="147" t="s">
        <v>384</v>
      </c>
      <c r="R10" s="88" t="s">
        <v>26</v>
      </c>
      <c r="S10" s="87" t="s">
        <v>27</v>
      </c>
      <c r="T10" s="89" t="s">
        <v>23</v>
      </c>
      <c r="HX10" s="10"/>
      <c r="HY10" s="10"/>
      <c r="HZ10" s="10"/>
      <c r="IA10" s="10"/>
      <c r="IB10" s="10"/>
      <c r="IC10" s="10"/>
      <c r="ID10" s="10"/>
    </row>
    <row r="11" spans="1:231" ht="18" customHeight="1">
      <c r="A11" s="31">
        <v>1</v>
      </c>
      <c r="B11" s="113">
        <v>15</v>
      </c>
      <c r="C11" s="32" t="s">
        <v>136</v>
      </c>
      <c r="D11" s="29">
        <v>37070</v>
      </c>
      <c r="E11" s="33" t="s">
        <v>84</v>
      </c>
      <c r="F11" s="124"/>
      <c r="G11" s="124"/>
      <c r="H11" s="124"/>
      <c r="I11" s="124"/>
      <c r="J11" s="124" t="s">
        <v>387</v>
      </c>
      <c r="K11" s="124" t="s">
        <v>387</v>
      </c>
      <c r="L11" s="124" t="s">
        <v>387</v>
      </c>
      <c r="M11" s="124" t="s">
        <v>389</v>
      </c>
      <c r="N11" s="124" t="s">
        <v>388</v>
      </c>
      <c r="O11" s="124" t="s">
        <v>370</v>
      </c>
      <c r="P11" s="124" t="s">
        <v>370</v>
      </c>
      <c r="Q11" s="124" t="s">
        <v>387</v>
      </c>
      <c r="R11" s="34" t="s">
        <v>384</v>
      </c>
      <c r="S11" s="35">
        <v>7</v>
      </c>
      <c r="T11" s="33" t="s">
        <v>118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</row>
    <row r="12" spans="1:231" ht="18" customHeight="1">
      <c r="A12" s="28">
        <v>2</v>
      </c>
      <c r="B12" s="113">
        <v>65</v>
      </c>
      <c r="C12" s="32" t="s">
        <v>226</v>
      </c>
      <c r="D12" s="29">
        <v>36998</v>
      </c>
      <c r="E12" s="33" t="s">
        <v>83</v>
      </c>
      <c r="F12" s="125"/>
      <c r="G12" s="125"/>
      <c r="H12" s="125"/>
      <c r="I12" s="125" t="s">
        <v>387</v>
      </c>
      <c r="J12" s="125" t="s">
        <v>387</v>
      </c>
      <c r="K12" s="125" t="s">
        <v>387</v>
      </c>
      <c r="L12" s="125" t="s">
        <v>387</v>
      </c>
      <c r="M12" s="125" t="s">
        <v>389</v>
      </c>
      <c r="N12" s="125" t="s">
        <v>388</v>
      </c>
      <c r="O12" s="125" t="s">
        <v>370</v>
      </c>
      <c r="P12" s="125" t="s">
        <v>370</v>
      </c>
      <c r="Q12" s="125" t="s">
        <v>370</v>
      </c>
      <c r="R12" s="25" t="s">
        <v>384</v>
      </c>
      <c r="S12" s="26">
        <v>5</v>
      </c>
      <c r="T12" s="33" t="s">
        <v>89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</row>
    <row r="13" spans="1:231" ht="18" customHeight="1">
      <c r="A13" s="28">
        <v>3</v>
      </c>
      <c r="B13" s="113">
        <v>16</v>
      </c>
      <c r="C13" s="32" t="s">
        <v>85</v>
      </c>
      <c r="D13" s="29">
        <v>36558</v>
      </c>
      <c r="E13" s="33" t="s">
        <v>84</v>
      </c>
      <c r="F13" s="125"/>
      <c r="G13" s="125"/>
      <c r="H13" s="125"/>
      <c r="I13" s="125"/>
      <c r="J13" s="125" t="s">
        <v>387</v>
      </c>
      <c r="K13" s="125" t="s">
        <v>387</v>
      </c>
      <c r="L13" s="125" t="s">
        <v>387</v>
      </c>
      <c r="M13" s="125" t="s">
        <v>388</v>
      </c>
      <c r="N13" s="125"/>
      <c r="O13" s="125"/>
      <c r="P13" s="125"/>
      <c r="Q13" s="125"/>
      <c r="R13" s="25" t="s">
        <v>383</v>
      </c>
      <c r="S13" s="26">
        <v>4</v>
      </c>
      <c r="T13" s="33" t="s">
        <v>119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</row>
    <row r="14" spans="1:231" ht="18" customHeight="1">
      <c r="A14" s="28">
        <v>4</v>
      </c>
      <c r="B14" s="113">
        <v>116</v>
      </c>
      <c r="C14" s="32" t="s">
        <v>250</v>
      </c>
      <c r="D14" s="29" t="s">
        <v>251</v>
      </c>
      <c r="E14" s="33" t="s">
        <v>90</v>
      </c>
      <c r="F14" s="125"/>
      <c r="G14" s="125"/>
      <c r="H14" s="125" t="s">
        <v>387</v>
      </c>
      <c r="I14" s="125" t="s">
        <v>387</v>
      </c>
      <c r="J14" s="125" t="s">
        <v>390</v>
      </c>
      <c r="K14" s="125" t="s">
        <v>388</v>
      </c>
      <c r="L14" s="125"/>
      <c r="M14" s="125"/>
      <c r="N14" s="125"/>
      <c r="O14" s="125"/>
      <c r="P14" s="125"/>
      <c r="Q14" s="125"/>
      <c r="R14" s="25" t="s">
        <v>381</v>
      </c>
      <c r="S14" s="26">
        <v>3</v>
      </c>
      <c r="T14" s="33" t="s">
        <v>89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</row>
    <row r="15" spans="1:231" ht="18" customHeight="1">
      <c r="A15" s="28">
        <v>5</v>
      </c>
      <c r="B15" s="113">
        <v>66</v>
      </c>
      <c r="C15" s="32" t="s">
        <v>227</v>
      </c>
      <c r="D15" s="29">
        <v>36649</v>
      </c>
      <c r="E15" s="33" t="s">
        <v>83</v>
      </c>
      <c r="F15" s="126"/>
      <c r="G15" s="126" t="s">
        <v>387</v>
      </c>
      <c r="H15" s="126" t="s">
        <v>387</v>
      </c>
      <c r="I15" s="126" t="s">
        <v>387</v>
      </c>
      <c r="J15" s="126" t="s">
        <v>388</v>
      </c>
      <c r="K15" s="126"/>
      <c r="L15" s="126"/>
      <c r="M15" s="126"/>
      <c r="N15" s="126"/>
      <c r="O15" s="126"/>
      <c r="P15" s="126"/>
      <c r="Q15" s="126"/>
      <c r="R15" s="25" t="s">
        <v>380</v>
      </c>
      <c r="S15" s="26">
        <v>2</v>
      </c>
      <c r="T15" s="33" t="s">
        <v>89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</row>
    <row r="16" spans="1:231" ht="18" customHeight="1">
      <c r="A16" s="28">
        <v>6</v>
      </c>
      <c r="B16" s="113">
        <v>117</v>
      </c>
      <c r="C16" s="32" t="s">
        <v>272</v>
      </c>
      <c r="D16" s="29" t="s">
        <v>273</v>
      </c>
      <c r="E16" s="33" t="s">
        <v>90</v>
      </c>
      <c r="F16" s="125" t="s">
        <v>387</v>
      </c>
      <c r="G16" s="125" t="s">
        <v>389</v>
      </c>
      <c r="H16" s="125" t="s">
        <v>390</v>
      </c>
      <c r="I16" s="125" t="s">
        <v>388</v>
      </c>
      <c r="J16" s="125"/>
      <c r="K16" s="125"/>
      <c r="L16" s="125"/>
      <c r="M16" s="125"/>
      <c r="N16" s="125"/>
      <c r="O16" s="125"/>
      <c r="P16" s="125"/>
      <c r="Q16" s="125"/>
      <c r="R16" s="25" t="s">
        <v>379</v>
      </c>
      <c r="S16" s="26">
        <v>1</v>
      </c>
      <c r="T16" s="33" t="s">
        <v>88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</row>
  </sheetData>
  <sheetProtection/>
  <mergeCells count="1">
    <mergeCell ref="F9:Q9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6" customWidth="1"/>
    <col min="2" max="2" width="4.421875" style="66" bestFit="1" customWidth="1"/>
    <col min="3" max="3" width="23.7109375" style="66" customWidth="1"/>
    <col min="4" max="4" width="12.7109375" style="66" customWidth="1"/>
    <col min="5" max="5" width="8.140625" style="65" bestFit="1" customWidth="1"/>
    <col min="6" max="6" width="8.140625" style="65" customWidth="1"/>
    <col min="7" max="7" width="10.7109375" style="66" customWidth="1"/>
    <col min="8" max="8" width="5.8515625" style="66" bestFit="1" customWidth="1"/>
    <col min="9" max="9" width="6.7109375" style="72" customWidth="1"/>
    <col min="10" max="16384" width="9.140625" style="66" customWidth="1"/>
  </cols>
  <sheetData>
    <row r="1" spans="1:9" ht="12.75">
      <c r="A1" s="22" t="s">
        <v>1</v>
      </c>
      <c r="B1" s="62"/>
      <c r="C1" s="63"/>
      <c r="D1" s="64">
        <v>42798</v>
      </c>
      <c r="G1" s="63"/>
      <c r="I1" s="23" t="s">
        <v>2</v>
      </c>
    </row>
    <row r="2" spans="1:9" ht="12.75">
      <c r="A2" s="120" t="s">
        <v>104</v>
      </c>
      <c r="B2" s="62"/>
      <c r="C2" s="67"/>
      <c r="D2" s="68" t="s">
        <v>59</v>
      </c>
      <c r="G2" s="63"/>
      <c r="I2" s="121" t="s">
        <v>102</v>
      </c>
    </row>
    <row r="3" spans="1:9" ht="13.5">
      <c r="A3" s="22" t="s">
        <v>60</v>
      </c>
      <c r="B3" s="62"/>
      <c r="C3" s="63"/>
      <c r="D3" s="63"/>
      <c r="E3" s="69"/>
      <c r="F3" s="69"/>
      <c r="G3" s="63"/>
      <c r="I3" s="24" t="s">
        <v>61</v>
      </c>
    </row>
    <row r="4" spans="4:12" ht="12.75">
      <c r="D4" s="70"/>
      <c r="E4" s="71"/>
      <c r="F4" s="71"/>
      <c r="L4" s="10"/>
    </row>
    <row r="5" ht="11.25">
      <c r="H5" s="73"/>
    </row>
    <row r="6" spans="3:8" ht="16.5">
      <c r="C6" s="74" t="s">
        <v>62</v>
      </c>
      <c r="D6" s="75"/>
      <c r="E6" s="76"/>
      <c r="F6" s="76"/>
      <c r="G6" s="76"/>
      <c r="H6" s="77"/>
    </row>
    <row r="7" spans="3:12" ht="16.5">
      <c r="C7" s="74" t="s">
        <v>63</v>
      </c>
      <c r="D7" s="75"/>
      <c r="E7" s="76"/>
      <c r="F7" s="76"/>
      <c r="G7" s="76"/>
      <c r="H7" s="78"/>
      <c r="L7" s="10"/>
    </row>
    <row r="8" ht="12" thickBot="1"/>
    <row r="9" spans="1:9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349</v>
      </c>
      <c r="G9" s="82" t="s">
        <v>21</v>
      </c>
      <c r="H9" s="81" t="s">
        <v>22</v>
      </c>
      <c r="I9" s="83" t="s">
        <v>109</v>
      </c>
    </row>
    <row r="10" spans="1:9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8" t="s">
        <v>350</v>
      </c>
      <c r="G10" s="87" t="s">
        <v>26</v>
      </c>
      <c r="H10" s="87" t="s">
        <v>27</v>
      </c>
      <c r="I10" s="89" t="s">
        <v>23</v>
      </c>
    </row>
    <row r="11" spans="1:9" ht="18" customHeight="1">
      <c r="A11" s="31">
        <v>1</v>
      </c>
      <c r="B11" s="113">
        <v>54</v>
      </c>
      <c r="C11" s="32" t="s">
        <v>204</v>
      </c>
      <c r="D11" s="29">
        <v>37068</v>
      </c>
      <c r="E11" s="33" t="s">
        <v>83</v>
      </c>
      <c r="F11" s="33">
        <v>0.171</v>
      </c>
      <c r="G11" s="133" t="s">
        <v>374</v>
      </c>
      <c r="H11" s="35">
        <v>7</v>
      </c>
      <c r="I11" s="33" t="s">
        <v>205</v>
      </c>
    </row>
    <row r="12" spans="1:9" ht="18" customHeight="1">
      <c r="A12" s="27">
        <v>2</v>
      </c>
      <c r="B12" s="113">
        <v>3</v>
      </c>
      <c r="C12" s="32" t="s">
        <v>124</v>
      </c>
      <c r="D12" s="29">
        <v>36676</v>
      </c>
      <c r="E12" s="33" t="s">
        <v>84</v>
      </c>
      <c r="F12" s="33">
        <v>0.168</v>
      </c>
      <c r="G12" s="133" t="s">
        <v>373</v>
      </c>
      <c r="H12" s="26">
        <v>5</v>
      </c>
      <c r="I12" s="33">
        <v>8.74</v>
      </c>
    </row>
    <row r="13" spans="1:9" ht="18" customHeight="1">
      <c r="A13" s="27">
        <v>3</v>
      </c>
      <c r="B13" s="113">
        <v>4</v>
      </c>
      <c r="C13" s="32" t="s">
        <v>125</v>
      </c>
      <c r="D13" s="29">
        <v>36653</v>
      </c>
      <c r="E13" s="33" t="s">
        <v>84</v>
      </c>
      <c r="F13" s="33">
        <v>0.144</v>
      </c>
      <c r="G13" s="133" t="s">
        <v>376</v>
      </c>
      <c r="H13" s="26">
        <v>4</v>
      </c>
      <c r="I13" s="33">
        <v>8.89</v>
      </c>
    </row>
    <row r="14" spans="1:9" ht="18" customHeight="1">
      <c r="A14" s="27">
        <v>4</v>
      </c>
      <c r="B14" s="113">
        <v>103</v>
      </c>
      <c r="C14" s="32" t="s">
        <v>245</v>
      </c>
      <c r="D14" s="29" t="s">
        <v>246</v>
      </c>
      <c r="E14" s="33" t="s">
        <v>90</v>
      </c>
      <c r="F14" s="33">
        <v>0.171</v>
      </c>
      <c r="G14" s="133" t="s">
        <v>372</v>
      </c>
      <c r="H14" s="26">
        <v>3</v>
      </c>
      <c r="I14" s="33" t="s">
        <v>247</v>
      </c>
    </row>
    <row r="15" spans="1:9" ht="18" customHeight="1">
      <c r="A15" s="27">
        <v>5</v>
      </c>
      <c r="B15" s="113">
        <v>53</v>
      </c>
      <c r="C15" s="32" t="s">
        <v>340</v>
      </c>
      <c r="D15" s="29">
        <v>36889</v>
      </c>
      <c r="E15" s="33" t="s">
        <v>83</v>
      </c>
      <c r="F15" s="33">
        <v>0.159</v>
      </c>
      <c r="G15" s="133" t="s">
        <v>371</v>
      </c>
      <c r="H15" s="26">
        <v>2</v>
      </c>
      <c r="I15" s="33"/>
    </row>
    <row r="16" spans="1:9" ht="18" customHeight="1">
      <c r="A16" s="28">
        <v>6</v>
      </c>
      <c r="B16" s="113">
        <v>104</v>
      </c>
      <c r="C16" s="32" t="s">
        <v>338</v>
      </c>
      <c r="D16" s="29">
        <v>37027</v>
      </c>
      <c r="E16" s="33" t="s">
        <v>90</v>
      </c>
      <c r="F16" s="33">
        <v>0.137</v>
      </c>
      <c r="G16" s="133" t="s">
        <v>375</v>
      </c>
      <c r="H16" s="26">
        <v>1</v>
      </c>
      <c r="I16" s="33" t="s">
        <v>339</v>
      </c>
    </row>
    <row r="17" ht="12.75">
      <c r="H17" s="90"/>
    </row>
    <row r="18" spans="5:7" ht="11.25">
      <c r="E18" s="66"/>
      <c r="F18" s="66"/>
      <c r="G18" s="91"/>
    </row>
    <row r="19" spans="5:6" ht="11.25">
      <c r="E19" s="66"/>
      <c r="F19" s="66"/>
    </row>
    <row r="20" spans="5:6" ht="11.25">
      <c r="E20" s="66"/>
      <c r="F20" s="66"/>
    </row>
    <row r="21" spans="5:6" ht="11.25">
      <c r="E21" s="66"/>
      <c r="F21" s="66"/>
    </row>
    <row r="22" spans="5:6" ht="11.25">
      <c r="E22" s="66"/>
      <c r="F22" s="66"/>
    </row>
    <row r="23" spans="5:6" ht="11.25">
      <c r="E23" s="66"/>
      <c r="F23" s="6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Y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66" customWidth="1"/>
    <col min="2" max="2" width="4.421875" style="66" bestFit="1" customWidth="1"/>
    <col min="3" max="3" width="22.7109375" style="66" customWidth="1"/>
    <col min="4" max="4" width="12.7109375" style="66" customWidth="1"/>
    <col min="5" max="5" width="8.140625" style="65" bestFit="1" customWidth="1"/>
    <col min="6" max="12" width="5.140625" style="65" customWidth="1"/>
    <col min="13" max="13" width="8.28125" style="66" bestFit="1" customWidth="1"/>
    <col min="14" max="14" width="5.8515625" style="66" bestFit="1" customWidth="1"/>
    <col min="15" max="15" width="6.7109375" style="66" customWidth="1"/>
    <col min="16" max="226" width="9.140625" style="66" customWidth="1"/>
    <col min="227" max="16384" width="9.140625" style="10" customWidth="1"/>
  </cols>
  <sheetData>
    <row r="1" spans="1:15" s="66" customFormat="1" ht="12.75">
      <c r="A1" s="22" t="s">
        <v>1</v>
      </c>
      <c r="B1" s="62"/>
      <c r="C1" s="63"/>
      <c r="E1" s="65"/>
      <c r="F1" s="105" t="s">
        <v>80</v>
      </c>
      <c r="G1" s="63"/>
      <c r="H1" s="63"/>
      <c r="J1" s="63"/>
      <c r="K1" s="63"/>
      <c r="L1" s="63"/>
      <c r="O1" s="23" t="s">
        <v>2</v>
      </c>
    </row>
    <row r="2" spans="1:15" s="66" customFormat="1" ht="12.75">
      <c r="A2" s="120" t="s">
        <v>104</v>
      </c>
      <c r="B2" s="62"/>
      <c r="C2" s="67"/>
      <c r="E2" s="65"/>
      <c r="F2" s="68" t="s">
        <v>59</v>
      </c>
      <c r="G2" s="63"/>
      <c r="H2" s="63"/>
      <c r="J2" s="63"/>
      <c r="K2" s="63"/>
      <c r="L2" s="63"/>
      <c r="O2" s="121" t="s">
        <v>102</v>
      </c>
    </row>
    <row r="3" spans="1:15" s="66" customFormat="1" ht="13.5">
      <c r="A3" s="22" t="s">
        <v>60</v>
      </c>
      <c r="B3" s="62"/>
      <c r="C3" s="63"/>
      <c r="D3" s="63"/>
      <c r="E3" s="69"/>
      <c r="F3" s="63"/>
      <c r="G3" s="63"/>
      <c r="H3" s="63"/>
      <c r="I3" s="63"/>
      <c r="J3" s="63"/>
      <c r="K3" s="63"/>
      <c r="L3" s="63"/>
      <c r="O3" s="24" t="s">
        <v>61</v>
      </c>
    </row>
    <row r="4" spans="4:5" s="66" customFormat="1" ht="11.25">
      <c r="D4" s="70"/>
      <c r="E4" s="71"/>
    </row>
    <row r="5" s="66" customFormat="1" ht="11.25">
      <c r="E5" s="65"/>
    </row>
    <row r="6" spans="3:14" ht="16.5">
      <c r="C6" s="49" t="s">
        <v>49</v>
      </c>
      <c r="N6" s="73"/>
    </row>
    <row r="7" spans="3:14" ht="16.5">
      <c r="C7" s="49" t="s">
        <v>76</v>
      </c>
      <c r="N7" s="77"/>
    </row>
    <row r="8" ht="13.5" customHeight="1" thickBot="1">
      <c r="N8" s="77"/>
    </row>
    <row r="9" spans="1:233" s="84" customFormat="1" ht="15" customHeight="1" thickBot="1">
      <c r="A9" s="79" t="s">
        <v>351</v>
      </c>
      <c r="B9" s="36" t="s">
        <v>9</v>
      </c>
      <c r="C9" s="131" t="s">
        <v>20</v>
      </c>
      <c r="D9" s="38" t="s">
        <v>67</v>
      </c>
      <c r="E9" s="82" t="s">
        <v>51</v>
      </c>
      <c r="F9" s="173" t="s">
        <v>30</v>
      </c>
      <c r="G9" s="174"/>
      <c r="H9" s="174"/>
      <c r="I9" s="174"/>
      <c r="J9" s="174"/>
      <c r="K9" s="174"/>
      <c r="L9" s="175"/>
      <c r="M9" s="82" t="s">
        <v>21</v>
      </c>
      <c r="N9" s="81" t="s">
        <v>22</v>
      </c>
      <c r="O9" s="83" t="s">
        <v>109</v>
      </c>
      <c r="HS9" s="10"/>
      <c r="HT9" s="10"/>
      <c r="HU9" s="10"/>
      <c r="HV9" s="10"/>
      <c r="HW9" s="10"/>
      <c r="HX9" s="10"/>
      <c r="HY9" s="10"/>
    </row>
    <row r="10" spans="1:233" s="84" customFormat="1" ht="15" customHeight="1" thickBot="1">
      <c r="A10" s="85" t="s">
        <v>352</v>
      </c>
      <c r="B10" s="39" t="s">
        <v>24</v>
      </c>
      <c r="C10" s="132" t="s">
        <v>25</v>
      </c>
      <c r="D10" s="88" t="s">
        <v>99</v>
      </c>
      <c r="E10" s="88" t="s">
        <v>53</v>
      </c>
      <c r="F10" s="147" t="s">
        <v>384</v>
      </c>
      <c r="G10" s="147" t="s">
        <v>437</v>
      </c>
      <c r="H10" s="147" t="s">
        <v>438</v>
      </c>
      <c r="I10" s="147" t="s">
        <v>439</v>
      </c>
      <c r="J10" s="147" t="s">
        <v>440</v>
      </c>
      <c r="K10" s="147" t="s">
        <v>441</v>
      </c>
      <c r="L10" s="147" t="s">
        <v>442</v>
      </c>
      <c r="M10" s="88" t="s">
        <v>26</v>
      </c>
      <c r="N10" s="87" t="s">
        <v>27</v>
      </c>
      <c r="O10" s="89" t="s">
        <v>23</v>
      </c>
      <c r="HS10" s="10"/>
      <c r="HT10" s="10"/>
      <c r="HU10" s="10"/>
      <c r="HV10" s="10"/>
      <c r="HW10" s="10"/>
      <c r="HX10" s="10"/>
      <c r="HY10" s="10"/>
    </row>
    <row r="11" spans="1:226" ht="18" customHeight="1">
      <c r="A11" s="28">
        <v>1</v>
      </c>
      <c r="B11" s="113">
        <v>36</v>
      </c>
      <c r="C11" s="32" t="s">
        <v>163</v>
      </c>
      <c r="D11" s="29">
        <v>36897</v>
      </c>
      <c r="E11" s="33" t="s">
        <v>84</v>
      </c>
      <c r="F11" s="125"/>
      <c r="G11" s="125"/>
      <c r="H11" s="125"/>
      <c r="I11" s="125" t="s">
        <v>387</v>
      </c>
      <c r="J11" s="125" t="s">
        <v>387</v>
      </c>
      <c r="K11" s="125" t="s">
        <v>387</v>
      </c>
      <c r="L11" s="125" t="s">
        <v>388</v>
      </c>
      <c r="M11" s="25" t="s">
        <v>441</v>
      </c>
      <c r="N11" s="26">
        <v>7</v>
      </c>
      <c r="O11" s="33" t="s">
        <v>144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18" customHeight="1">
      <c r="A12" s="28">
        <v>2</v>
      </c>
      <c r="B12" s="113">
        <v>84</v>
      </c>
      <c r="C12" s="32" t="s">
        <v>194</v>
      </c>
      <c r="D12" s="29">
        <v>36840</v>
      </c>
      <c r="E12" s="33" t="s">
        <v>83</v>
      </c>
      <c r="F12" s="125"/>
      <c r="G12" s="125"/>
      <c r="H12" s="125" t="s">
        <v>387</v>
      </c>
      <c r="I12" s="125" t="s">
        <v>389</v>
      </c>
      <c r="J12" s="125" t="s">
        <v>387</v>
      </c>
      <c r="K12" s="125" t="s">
        <v>388</v>
      </c>
      <c r="L12" s="125"/>
      <c r="M12" s="25" t="s">
        <v>440</v>
      </c>
      <c r="N12" s="26">
        <v>5</v>
      </c>
      <c r="O12" s="33" t="s">
        <v>96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</row>
    <row r="13" spans="1:226" ht="18" customHeight="1">
      <c r="A13" s="28">
        <v>3</v>
      </c>
      <c r="B13" s="113">
        <v>137</v>
      </c>
      <c r="C13" s="32" t="s">
        <v>326</v>
      </c>
      <c r="D13" s="29" t="s">
        <v>327</v>
      </c>
      <c r="E13" s="33" t="s">
        <v>90</v>
      </c>
      <c r="F13" s="125"/>
      <c r="G13" s="125" t="s">
        <v>387</v>
      </c>
      <c r="H13" s="125" t="s">
        <v>387</v>
      </c>
      <c r="I13" s="125" t="s">
        <v>389</v>
      </c>
      <c r="J13" s="125" t="s">
        <v>388</v>
      </c>
      <c r="K13" s="125"/>
      <c r="L13" s="125"/>
      <c r="M13" s="25" t="s">
        <v>439</v>
      </c>
      <c r="N13" s="26">
        <v>4</v>
      </c>
      <c r="O13" s="33" t="s">
        <v>328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</row>
    <row r="14" spans="1:226" ht="18" customHeight="1">
      <c r="A14" s="28">
        <v>4</v>
      </c>
      <c r="B14" s="113">
        <v>37</v>
      </c>
      <c r="C14" s="32" t="s">
        <v>164</v>
      </c>
      <c r="D14" s="29">
        <v>36946</v>
      </c>
      <c r="E14" s="33" t="s">
        <v>84</v>
      </c>
      <c r="F14" s="126" t="s">
        <v>389</v>
      </c>
      <c r="G14" s="126" t="s">
        <v>389</v>
      </c>
      <c r="H14" s="126" t="s">
        <v>389</v>
      </c>
      <c r="I14" s="126" t="s">
        <v>390</v>
      </c>
      <c r="J14" s="126" t="s">
        <v>388</v>
      </c>
      <c r="K14" s="126"/>
      <c r="L14" s="126"/>
      <c r="M14" s="25" t="s">
        <v>439</v>
      </c>
      <c r="N14" s="26">
        <v>3</v>
      </c>
      <c r="O14" s="33" t="s">
        <v>145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</row>
    <row r="15" spans="1:226" ht="18" customHeight="1">
      <c r="A15" s="28">
        <v>5</v>
      </c>
      <c r="B15" s="113">
        <v>85</v>
      </c>
      <c r="C15" s="32" t="s">
        <v>195</v>
      </c>
      <c r="D15" s="29">
        <v>36580</v>
      </c>
      <c r="E15" s="33" t="s">
        <v>83</v>
      </c>
      <c r="F15" s="125" t="s">
        <v>387</v>
      </c>
      <c r="G15" s="125" t="s">
        <v>390</v>
      </c>
      <c r="H15" s="125" t="s">
        <v>443</v>
      </c>
      <c r="I15" s="125"/>
      <c r="J15" s="125"/>
      <c r="K15" s="125"/>
      <c r="L15" s="125"/>
      <c r="M15" s="25" t="s">
        <v>437</v>
      </c>
      <c r="N15" s="26">
        <v>2</v>
      </c>
      <c r="O15" s="33" t="s">
        <v>196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</row>
    <row r="16" spans="1:226" ht="18" customHeight="1">
      <c r="A16" s="28"/>
      <c r="B16" s="113">
        <v>136</v>
      </c>
      <c r="C16" s="32" t="s">
        <v>299</v>
      </c>
      <c r="D16" s="29" t="s">
        <v>300</v>
      </c>
      <c r="E16" s="33" t="s">
        <v>90</v>
      </c>
      <c r="F16" s="124"/>
      <c r="G16" s="124"/>
      <c r="H16" s="124"/>
      <c r="I16" s="124" t="s">
        <v>388</v>
      </c>
      <c r="J16" s="124"/>
      <c r="K16" s="124"/>
      <c r="L16" s="124"/>
      <c r="M16" s="34" t="s">
        <v>444</v>
      </c>
      <c r="N16" s="35"/>
      <c r="O16" s="33" t="s">
        <v>301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</row>
  </sheetData>
  <sheetProtection/>
  <mergeCells count="1">
    <mergeCell ref="F9:L9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5" customWidth="1"/>
    <col min="2" max="2" width="4.421875" style="5" bestFit="1" customWidth="1"/>
    <col min="3" max="3" width="23.7109375" style="5" customWidth="1"/>
    <col min="4" max="4" width="12.7109375" style="14" customWidth="1"/>
    <col min="5" max="5" width="8.140625" style="14" bestFit="1" customWidth="1"/>
    <col min="6" max="9" width="7.28125" style="14" customWidth="1"/>
    <col min="10" max="11" width="7.28125" style="5" customWidth="1"/>
    <col min="12" max="12" width="8.7109375" style="5" customWidth="1"/>
    <col min="13" max="13" width="5.8515625" style="5" bestFit="1" customWidth="1"/>
    <col min="14" max="14" width="6.7109375" style="13" customWidth="1"/>
    <col min="15" max="254" width="9.140625" style="5" customWidth="1"/>
    <col min="255" max="16384" width="9.140625" style="2" customWidth="1"/>
  </cols>
  <sheetData>
    <row r="1" spans="1:14" s="66" customFormat="1" ht="12.75">
      <c r="A1" s="22" t="s">
        <v>1</v>
      </c>
      <c r="B1" s="62"/>
      <c r="C1" s="63"/>
      <c r="E1" s="65"/>
      <c r="F1" s="63"/>
      <c r="G1" s="105" t="s">
        <v>105</v>
      </c>
      <c r="N1" s="23" t="s">
        <v>2</v>
      </c>
    </row>
    <row r="2" spans="1:14" s="66" customFormat="1" ht="12.75">
      <c r="A2" s="120" t="s">
        <v>104</v>
      </c>
      <c r="B2" s="62"/>
      <c r="C2" s="67"/>
      <c r="E2" s="65"/>
      <c r="F2" s="63"/>
      <c r="G2" s="68" t="s">
        <v>59</v>
      </c>
      <c r="N2" s="121" t="s">
        <v>102</v>
      </c>
    </row>
    <row r="3" spans="1:14" s="66" customFormat="1" ht="13.5">
      <c r="A3" s="22" t="s">
        <v>60</v>
      </c>
      <c r="B3" s="62"/>
      <c r="C3" s="63"/>
      <c r="D3" s="63"/>
      <c r="E3" s="69"/>
      <c r="F3" s="63"/>
      <c r="N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13" ht="16.5">
      <c r="C6" s="16" t="s">
        <v>37</v>
      </c>
      <c r="M6" s="15"/>
    </row>
    <row r="7" spans="3:13" ht="16.5">
      <c r="C7" s="16" t="s">
        <v>38</v>
      </c>
      <c r="M7" s="19"/>
    </row>
    <row r="8" ht="13.5" thickBot="1">
      <c r="M8" s="19"/>
    </row>
    <row r="9" spans="1:14" s="20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176" t="s">
        <v>30</v>
      </c>
      <c r="G9" s="176"/>
      <c r="H9" s="176"/>
      <c r="I9" s="176"/>
      <c r="J9" s="176"/>
      <c r="K9" s="176"/>
      <c r="L9" s="38" t="s">
        <v>21</v>
      </c>
      <c r="M9" s="37" t="s">
        <v>22</v>
      </c>
      <c r="N9" s="83" t="s">
        <v>109</v>
      </c>
    </row>
    <row r="10" spans="1:14" s="20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40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 t="s">
        <v>26</v>
      </c>
      <c r="M10" s="40" t="s">
        <v>27</v>
      </c>
      <c r="N10" s="89" t="s">
        <v>23</v>
      </c>
    </row>
    <row r="11" spans="1:14" s="1" customFormat="1" ht="18" customHeight="1">
      <c r="A11" s="28">
        <v>1</v>
      </c>
      <c r="B11" s="113">
        <v>60</v>
      </c>
      <c r="C11" s="32" t="s">
        <v>217</v>
      </c>
      <c r="D11" s="29">
        <v>36932</v>
      </c>
      <c r="E11" s="33" t="s">
        <v>83</v>
      </c>
      <c r="F11" s="104">
        <v>6.07</v>
      </c>
      <c r="G11" s="104">
        <v>5.87</v>
      </c>
      <c r="H11" s="104">
        <v>5.77</v>
      </c>
      <c r="I11" s="104">
        <v>5.96</v>
      </c>
      <c r="J11" s="104">
        <v>5.84</v>
      </c>
      <c r="K11" s="104" t="s">
        <v>370</v>
      </c>
      <c r="L11" s="146">
        <f aca="true" t="shared" si="0" ref="L11:L16">MAX(F11:K11)</f>
        <v>6.07</v>
      </c>
      <c r="M11" s="113">
        <v>7</v>
      </c>
      <c r="N11" s="33" t="s">
        <v>218</v>
      </c>
    </row>
    <row r="12" spans="1:14" s="1" customFormat="1" ht="18" customHeight="1">
      <c r="A12" s="28">
        <v>2</v>
      </c>
      <c r="B12" s="113">
        <v>2</v>
      </c>
      <c r="C12" s="32" t="s">
        <v>123</v>
      </c>
      <c r="D12" s="29">
        <v>36974</v>
      </c>
      <c r="E12" s="33" t="s">
        <v>84</v>
      </c>
      <c r="F12" s="104">
        <v>5.85</v>
      </c>
      <c r="G12" s="104">
        <v>5.61</v>
      </c>
      <c r="H12" s="104">
        <v>5.59</v>
      </c>
      <c r="I12" s="104">
        <v>5.54</v>
      </c>
      <c r="J12" s="104">
        <v>5.64</v>
      </c>
      <c r="K12" s="104">
        <v>5.44</v>
      </c>
      <c r="L12" s="146">
        <f t="shared" si="0"/>
        <v>5.85</v>
      </c>
      <c r="M12" s="113">
        <v>5</v>
      </c>
      <c r="N12" s="33" t="s">
        <v>113</v>
      </c>
    </row>
    <row r="13" spans="1:14" s="1" customFormat="1" ht="18" customHeight="1">
      <c r="A13" s="28">
        <v>3</v>
      </c>
      <c r="B13" s="113">
        <v>111</v>
      </c>
      <c r="C13" s="32" t="s">
        <v>252</v>
      </c>
      <c r="D13" s="29" t="s">
        <v>253</v>
      </c>
      <c r="E13" s="33" t="s">
        <v>90</v>
      </c>
      <c r="F13" s="104">
        <v>5.67</v>
      </c>
      <c r="G13" s="104">
        <v>5.64</v>
      </c>
      <c r="H13" s="104">
        <v>5.25</v>
      </c>
      <c r="I13" s="104">
        <v>5.43</v>
      </c>
      <c r="J13" s="104">
        <v>5.36</v>
      </c>
      <c r="K13" s="104">
        <v>5.66</v>
      </c>
      <c r="L13" s="146">
        <f t="shared" si="0"/>
        <v>5.67</v>
      </c>
      <c r="M13" s="113">
        <v>4</v>
      </c>
      <c r="N13" s="33" t="s">
        <v>254</v>
      </c>
    </row>
    <row r="14" spans="1:14" s="1" customFormat="1" ht="18" customHeight="1">
      <c r="A14" s="28">
        <v>4</v>
      </c>
      <c r="B14" s="113">
        <v>112</v>
      </c>
      <c r="C14" s="32" t="s">
        <v>255</v>
      </c>
      <c r="D14" s="29" t="s">
        <v>256</v>
      </c>
      <c r="E14" s="33" t="s">
        <v>90</v>
      </c>
      <c r="F14" s="104">
        <v>5.41</v>
      </c>
      <c r="G14" s="104">
        <v>5.2</v>
      </c>
      <c r="H14" s="104">
        <v>3.21</v>
      </c>
      <c r="I14" s="104">
        <v>5.44</v>
      </c>
      <c r="J14" s="104" t="s">
        <v>416</v>
      </c>
      <c r="K14" s="104">
        <v>5.38</v>
      </c>
      <c r="L14" s="146">
        <f t="shared" si="0"/>
        <v>5.44</v>
      </c>
      <c r="M14" s="113">
        <v>3</v>
      </c>
      <c r="N14" s="33" t="s">
        <v>274</v>
      </c>
    </row>
    <row r="15" spans="1:14" s="1" customFormat="1" ht="18" customHeight="1">
      <c r="A15" s="28">
        <v>5</v>
      </c>
      <c r="B15" s="113">
        <v>54</v>
      </c>
      <c r="C15" s="32" t="s">
        <v>204</v>
      </c>
      <c r="D15" s="29">
        <v>37068</v>
      </c>
      <c r="E15" s="33" t="s">
        <v>83</v>
      </c>
      <c r="F15" s="104">
        <v>5.14</v>
      </c>
      <c r="G15" s="104">
        <v>5.21</v>
      </c>
      <c r="H15" s="104">
        <v>5.2</v>
      </c>
      <c r="I15" s="104">
        <v>5.21</v>
      </c>
      <c r="J15" s="104">
        <v>5.4</v>
      </c>
      <c r="K15" s="104" t="s">
        <v>370</v>
      </c>
      <c r="L15" s="146">
        <f t="shared" si="0"/>
        <v>5.4</v>
      </c>
      <c r="M15" s="113">
        <v>2</v>
      </c>
      <c r="N15" s="33"/>
    </row>
    <row r="16" spans="1:14" s="1" customFormat="1" ht="18" customHeight="1">
      <c r="A16" s="28">
        <v>6</v>
      </c>
      <c r="B16" s="113">
        <v>11</v>
      </c>
      <c r="C16" s="32" t="s">
        <v>132</v>
      </c>
      <c r="D16" s="29">
        <v>36638</v>
      </c>
      <c r="E16" s="33" t="s">
        <v>84</v>
      </c>
      <c r="F16" s="104" t="s">
        <v>370</v>
      </c>
      <c r="G16" s="104">
        <v>5.34</v>
      </c>
      <c r="H16" s="104" t="s">
        <v>370</v>
      </c>
      <c r="I16" s="104">
        <v>5.2</v>
      </c>
      <c r="J16" s="104" t="s">
        <v>370</v>
      </c>
      <c r="K16" s="104">
        <v>5.36</v>
      </c>
      <c r="L16" s="146">
        <f t="shared" si="0"/>
        <v>5.36</v>
      </c>
      <c r="M16" s="113">
        <v>1</v>
      </c>
      <c r="N16" s="33" t="s">
        <v>114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57421875" style="5" customWidth="1"/>
    <col min="2" max="2" width="4.421875" style="5" bestFit="1" customWidth="1"/>
    <col min="3" max="3" width="25.421875" style="5" customWidth="1"/>
    <col min="4" max="4" width="12.7109375" style="14" customWidth="1"/>
    <col min="5" max="5" width="8.140625" style="14" bestFit="1" customWidth="1"/>
    <col min="6" max="9" width="7.28125" style="14" customWidth="1"/>
    <col min="10" max="11" width="7.28125" style="5" customWidth="1"/>
    <col min="12" max="13" width="8.7109375" style="5" customWidth="1"/>
    <col min="14" max="14" width="6.7109375" style="13" customWidth="1"/>
    <col min="15" max="254" width="9.140625" style="5" customWidth="1"/>
    <col min="255" max="16384" width="9.140625" style="2" customWidth="1"/>
  </cols>
  <sheetData>
    <row r="1" spans="1:14" s="66" customFormat="1" ht="12.75">
      <c r="A1" s="22" t="s">
        <v>1</v>
      </c>
      <c r="B1" s="62"/>
      <c r="C1" s="63"/>
      <c r="E1" s="65"/>
      <c r="F1" s="63"/>
      <c r="G1" s="105" t="s">
        <v>105</v>
      </c>
      <c r="N1" s="23" t="s">
        <v>2</v>
      </c>
    </row>
    <row r="2" spans="1:14" s="66" customFormat="1" ht="12.75">
      <c r="A2" s="120" t="s">
        <v>104</v>
      </c>
      <c r="B2" s="62"/>
      <c r="C2" s="67"/>
      <c r="E2" s="65"/>
      <c r="F2" s="63"/>
      <c r="G2" s="68" t="s">
        <v>59</v>
      </c>
      <c r="N2" s="121" t="s">
        <v>102</v>
      </c>
    </row>
    <row r="3" spans="1:14" s="66" customFormat="1" ht="13.5">
      <c r="A3" s="22" t="s">
        <v>60</v>
      </c>
      <c r="B3" s="62"/>
      <c r="C3" s="63"/>
      <c r="D3" s="63"/>
      <c r="E3" s="69"/>
      <c r="F3" s="63"/>
      <c r="N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13" ht="16.5">
      <c r="C6" s="16" t="s">
        <v>28</v>
      </c>
      <c r="M6" s="15"/>
    </row>
    <row r="7" spans="3:13" ht="16.5">
      <c r="C7" s="16" t="s">
        <v>29</v>
      </c>
      <c r="M7" s="19"/>
    </row>
    <row r="8" ht="13.5" thickBot="1">
      <c r="M8" s="19"/>
    </row>
    <row r="9" spans="1:14" s="20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176" t="s">
        <v>30</v>
      </c>
      <c r="G9" s="176"/>
      <c r="H9" s="176"/>
      <c r="I9" s="176"/>
      <c r="J9" s="176"/>
      <c r="K9" s="176"/>
      <c r="L9" s="38" t="s">
        <v>21</v>
      </c>
      <c r="M9" s="37" t="s">
        <v>22</v>
      </c>
      <c r="N9" s="83" t="s">
        <v>109</v>
      </c>
    </row>
    <row r="10" spans="1:14" s="20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40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 t="s">
        <v>26</v>
      </c>
      <c r="M10" s="40" t="s">
        <v>27</v>
      </c>
      <c r="N10" s="89" t="s">
        <v>23</v>
      </c>
    </row>
    <row r="11" spans="1:14" s="1" customFormat="1" ht="18" customHeight="1">
      <c r="A11" s="31">
        <v>1</v>
      </c>
      <c r="B11" s="113">
        <v>25</v>
      </c>
      <c r="C11" s="32" t="s">
        <v>186</v>
      </c>
      <c r="D11" s="29">
        <v>37170</v>
      </c>
      <c r="E11" s="33" t="s">
        <v>83</v>
      </c>
      <c r="F11" s="104">
        <v>6.61</v>
      </c>
      <c r="G11" s="104">
        <v>6.87</v>
      </c>
      <c r="H11" s="104">
        <v>6.74</v>
      </c>
      <c r="I11" s="104">
        <v>6.71</v>
      </c>
      <c r="J11" s="104">
        <v>6.77</v>
      </c>
      <c r="K11" s="104">
        <v>6.66</v>
      </c>
      <c r="L11" s="146">
        <f aca="true" t="shared" si="0" ref="L11:L16">MAX(F11:K11)</f>
        <v>6.87</v>
      </c>
      <c r="M11" s="113">
        <v>7</v>
      </c>
      <c r="N11" s="33"/>
    </row>
    <row r="12" spans="1:14" s="1" customFormat="1" ht="18" customHeight="1">
      <c r="A12" s="27">
        <v>2</v>
      </c>
      <c r="B12" s="113">
        <v>80</v>
      </c>
      <c r="C12" s="32" t="s">
        <v>302</v>
      </c>
      <c r="D12" s="29" t="s">
        <v>303</v>
      </c>
      <c r="E12" s="33" t="s">
        <v>90</v>
      </c>
      <c r="F12" s="104">
        <v>6.48</v>
      </c>
      <c r="G12" s="104" t="s">
        <v>370</v>
      </c>
      <c r="H12" s="104" t="s">
        <v>370</v>
      </c>
      <c r="I12" s="104">
        <v>6.67</v>
      </c>
      <c r="J12" s="104">
        <v>6.72</v>
      </c>
      <c r="K12" s="104">
        <v>6.84</v>
      </c>
      <c r="L12" s="146">
        <f t="shared" si="0"/>
        <v>6.84</v>
      </c>
      <c r="M12" s="113">
        <v>5</v>
      </c>
      <c r="N12" s="33" t="s">
        <v>187</v>
      </c>
    </row>
    <row r="13" spans="1:14" s="1" customFormat="1" ht="18" customHeight="1">
      <c r="A13" s="27">
        <v>3</v>
      </c>
      <c r="B13" s="113">
        <v>31</v>
      </c>
      <c r="C13" s="32" t="s">
        <v>188</v>
      </c>
      <c r="D13" s="29">
        <v>36904</v>
      </c>
      <c r="E13" s="33" t="s">
        <v>83</v>
      </c>
      <c r="F13" s="104">
        <v>6.8</v>
      </c>
      <c r="G13" s="104">
        <v>6.58</v>
      </c>
      <c r="H13" s="104">
        <v>6.72</v>
      </c>
      <c r="I13" s="104" t="s">
        <v>370</v>
      </c>
      <c r="J13" s="104">
        <v>6.8</v>
      </c>
      <c r="K13" s="104">
        <v>6.75</v>
      </c>
      <c r="L13" s="146">
        <f t="shared" si="0"/>
        <v>6.8</v>
      </c>
      <c r="M13" s="113">
        <v>4</v>
      </c>
      <c r="N13" s="33" t="s">
        <v>141</v>
      </c>
    </row>
    <row r="14" spans="1:14" s="1" customFormat="1" ht="18" customHeight="1">
      <c r="A14" s="27">
        <v>4</v>
      </c>
      <c r="B14" s="113">
        <v>141</v>
      </c>
      <c r="C14" s="32" t="s">
        <v>152</v>
      </c>
      <c r="D14" s="29">
        <v>37177</v>
      </c>
      <c r="E14" s="33" t="s">
        <v>84</v>
      </c>
      <c r="F14" s="104">
        <v>6.55</v>
      </c>
      <c r="G14" s="104" t="s">
        <v>370</v>
      </c>
      <c r="H14" s="104" t="s">
        <v>370</v>
      </c>
      <c r="I14" s="104" t="s">
        <v>370</v>
      </c>
      <c r="J14" s="104">
        <v>6.76</v>
      </c>
      <c r="K14" s="104">
        <v>6.8</v>
      </c>
      <c r="L14" s="146">
        <f t="shared" si="0"/>
        <v>6.8</v>
      </c>
      <c r="M14" s="113">
        <v>3</v>
      </c>
      <c r="N14" s="33" t="s">
        <v>97</v>
      </c>
    </row>
    <row r="15" spans="1:14" s="1" customFormat="1" ht="18" customHeight="1">
      <c r="A15" s="27">
        <v>5</v>
      </c>
      <c r="B15" s="113">
        <v>81</v>
      </c>
      <c r="C15" s="32" t="s">
        <v>329</v>
      </c>
      <c r="D15" s="29" t="s">
        <v>330</v>
      </c>
      <c r="E15" s="33" t="s">
        <v>90</v>
      </c>
      <c r="F15" s="104">
        <v>6.3</v>
      </c>
      <c r="G15" s="104" t="s">
        <v>370</v>
      </c>
      <c r="H15" s="104" t="s">
        <v>370</v>
      </c>
      <c r="I15" s="104" t="s">
        <v>370</v>
      </c>
      <c r="J15" s="104" t="s">
        <v>370</v>
      </c>
      <c r="K15" s="104" t="s">
        <v>370</v>
      </c>
      <c r="L15" s="146">
        <f t="shared" si="0"/>
        <v>6.3</v>
      </c>
      <c r="M15" s="113">
        <v>2</v>
      </c>
      <c r="N15" s="33" t="s">
        <v>98</v>
      </c>
    </row>
    <row r="16" spans="1:14" s="1" customFormat="1" ht="18" customHeight="1">
      <c r="A16" s="28">
        <v>6</v>
      </c>
      <c r="B16" s="113">
        <v>131</v>
      </c>
      <c r="C16" s="32" t="s">
        <v>158</v>
      </c>
      <c r="D16" s="29">
        <v>36579</v>
      </c>
      <c r="E16" s="33" t="s">
        <v>84</v>
      </c>
      <c r="F16" s="104">
        <v>6.13</v>
      </c>
      <c r="G16" s="104">
        <v>6.15</v>
      </c>
      <c r="H16" s="104">
        <v>3.98</v>
      </c>
      <c r="I16" s="104">
        <v>6.25</v>
      </c>
      <c r="J16" s="104">
        <v>5.98</v>
      </c>
      <c r="K16" s="104">
        <v>6.09</v>
      </c>
      <c r="L16" s="146">
        <f t="shared" si="0"/>
        <v>6.25</v>
      </c>
      <c r="M16" s="113">
        <v>1</v>
      </c>
      <c r="N16" s="33" t="s">
        <v>331</v>
      </c>
    </row>
    <row r="22" ht="15.75" customHeight="1"/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5" customWidth="1"/>
    <col min="2" max="2" width="4.421875" style="5" bestFit="1" customWidth="1"/>
    <col min="3" max="3" width="23.00390625" style="5" customWidth="1"/>
    <col min="4" max="4" width="12.7109375" style="14" customWidth="1"/>
    <col min="5" max="5" width="8.140625" style="14" bestFit="1" customWidth="1"/>
    <col min="6" max="9" width="7.140625" style="14" customWidth="1"/>
    <col min="10" max="11" width="7.140625" style="5" customWidth="1"/>
    <col min="12" max="13" width="8.7109375" style="5" customWidth="1"/>
    <col min="14" max="14" width="6.7109375" style="13" customWidth="1"/>
    <col min="15" max="254" width="9.140625" style="5" customWidth="1"/>
    <col min="255" max="16384" width="9.140625" style="2" customWidth="1"/>
  </cols>
  <sheetData>
    <row r="1" spans="1:14" s="66" customFormat="1" ht="12.75">
      <c r="A1" s="22" t="s">
        <v>1</v>
      </c>
      <c r="B1" s="62"/>
      <c r="C1" s="63"/>
      <c r="E1" s="65"/>
      <c r="F1" s="63"/>
      <c r="G1" s="105" t="s">
        <v>105</v>
      </c>
      <c r="N1" s="23" t="s">
        <v>2</v>
      </c>
    </row>
    <row r="2" spans="1:14" s="66" customFormat="1" ht="12.75">
      <c r="A2" s="120" t="s">
        <v>104</v>
      </c>
      <c r="B2" s="62"/>
      <c r="C2" s="67"/>
      <c r="E2" s="65"/>
      <c r="F2" s="63"/>
      <c r="G2" s="68" t="s">
        <v>59</v>
      </c>
      <c r="N2" s="121" t="s">
        <v>102</v>
      </c>
    </row>
    <row r="3" spans="1:14" s="66" customFormat="1" ht="13.5">
      <c r="A3" s="22" t="s">
        <v>60</v>
      </c>
      <c r="B3" s="62"/>
      <c r="C3" s="63"/>
      <c r="D3" s="63"/>
      <c r="E3" s="69"/>
      <c r="F3" s="63"/>
      <c r="N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13" ht="15" customHeight="1">
      <c r="C6" s="16" t="s">
        <v>56</v>
      </c>
      <c r="M6" s="15"/>
    </row>
    <row r="7" spans="3:13" ht="15" customHeight="1">
      <c r="C7" s="16" t="s">
        <v>57</v>
      </c>
      <c r="M7" s="19"/>
    </row>
    <row r="8" ht="13.5" thickBot="1">
      <c r="M8" s="19"/>
    </row>
    <row r="9" spans="1:14" s="20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176" t="s">
        <v>30</v>
      </c>
      <c r="G9" s="176"/>
      <c r="H9" s="176"/>
      <c r="I9" s="176"/>
      <c r="J9" s="176"/>
      <c r="K9" s="176"/>
      <c r="L9" s="38" t="s">
        <v>21</v>
      </c>
      <c r="M9" s="37" t="s">
        <v>22</v>
      </c>
      <c r="N9" s="83" t="s">
        <v>109</v>
      </c>
    </row>
    <row r="10" spans="1:14" s="20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40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 t="s">
        <v>26</v>
      </c>
      <c r="M10" s="40" t="s">
        <v>27</v>
      </c>
      <c r="N10" s="89" t="s">
        <v>23</v>
      </c>
    </row>
    <row r="11" spans="1:14" s="1" customFormat="1" ht="18" customHeight="1">
      <c r="A11" s="148">
        <v>1</v>
      </c>
      <c r="B11" s="113">
        <v>61</v>
      </c>
      <c r="C11" s="32" t="s">
        <v>219</v>
      </c>
      <c r="D11" s="29">
        <v>36877</v>
      </c>
      <c r="E11" s="33" t="s">
        <v>83</v>
      </c>
      <c r="F11" s="104">
        <v>12.3</v>
      </c>
      <c r="G11" s="104">
        <v>12</v>
      </c>
      <c r="H11" s="104">
        <v>12.11</v>
      </c>
      <c r="I11" s="104">
        <v>12.14</v>
      </c>
      <c r="J11" s="104">
        <v>12.04</v>
      </c>
      <c r="K11" s="104" t="s">
        <v>416</v>
      </c>
      <c r="L11" s="146">
        <f>MAX(F11:K11)</f>
        <v>12.3</v>
      </c>
      <c r="M11" s="113">
        <v>7</v>
      </c>
      <c r="N11" s="33" t="s">
        <v>220</v>
      </c>
    </row>
    <row r="12" spans="1:14" s="1" customFormat="1" ht="18" customHeight="1">
      <c r="A12" s="97">
        <v>2</v>
      </c>
      <c r="B12" s="113">
        <v>112</v>
      </c>
      <c r="C12" s="32" t="s">
        <v>255</v>
      </c>
      <c r="D12" s="29" t="s">
        <v>256</v>
      </c>
      <c r="E12" s="33" t="s">
        <v>90</v>
      </c>
      <c r="F12" s="104">
        <v>11.59</v>
      </c>
      <c r="G12" s="104">
        <v>11.23</v>
      </c>
      <c r="H12" s="104">
        <v>11.44</v>
      </c>
      <c r="I12" s="104">
        <v>11.83</v>
      </c>
      <c r="J12" s="104">
        <v>11.11</v>
      </c>
      <c r="K12" s="104">
        <v>11.11</v>
      </c>
      <c r="L12" s="146">
        <v>11.83</v>
      </c>
      <c r="M12" s="113">
        <v>5</v>
      </c>
      <c r="N12" s="33" t="s">
        <v>257</v>
      </c>
    </row>
    <row r="13" spans="1:14" s="1" customFormat="1" ht="18" customHeight="1">
      <c r="A13" s="97">
        <v>3</v>
      </c>
      <c r="B13" s="113">
        <v>12</v>
      </c>
      <c r="C13" s="32" t="s">
        <v>133</v>
      </c>
      <c r="D13" s="29">
        <v>37167</v>
      </c>
      <c r="E13" s="33" t="s">
        <v>84</v>
      </c>
      <c r="F13" s="104" t="s">
        <v>370</v>
      </c>
      <c r="G13" s="104">
        <v>11.6</v>
      </c>
      <c r="H13" s="104">
        <v>11.09</v>
      </c>
      <c r="I13" s="104">
        <v>11.29</v>
      </c>
      <c r="J13" s="104">
        <v>11.22</v>
      </c>
      <c r="K13" s="104">
        <v>11.06</v>
      </c>
      <c r="L13" s="146">
        <f>MAX(F13:K13)</f>
        <v>11.6</v>
      </c>
      <c r="M13" s="113">
        <v>4</v>
      </c>
      <c r="N13" s="33" t="s">
        <v>115</v>
      </c>
    </row>
    <row r="14" spans="1:14" s="1" customFormat="1" ht="18" customHeight="1">
      <c r="A14" s="97">
        <v>4</v>
      </c>
      <c r="B14" s="113">
        <v>113</v>
      </c>
      <c r="C14" s="32" t="s">
        <v>275</v>
      </c>
      <c r="D14" s="29" t="s">
        <v>276</v>
      </c>
      <c r="E14" s="33" t="s">
        <v>90</v>
      </c>
      <c r="F14" s="104">
        <v>11.06</v>
      </c>
      <c r="G14" s="104" t="s">
        <v>370</v>
      </c>
      <c r="H14" s="104">
        <v>11.2</v>
      </c>
      <c r="I14" s="104">
        <v>11.38</v>
      </c>
      <c r="J14" s="104" t="s">
        <v>370</v>
      </c>
      <c r="K14" s="104">
        <v>11.4</v>
      </c>
      <c r="L14" s="146">
        <f>MAX(F14:K14)</f>
        <v>11.4</v>
      </c>
      <c r="M14" s="113">
        <v>3</v>
      </c>
      <c r="N14" s="33" t="s">
        <v>277</v>
      </c>
    </row>
    <row r="15" spans="1:14" s="1" customFormat="1" ht="18" customHeight="1">
      <c r="A15" s="97">
        <v>5</v>
      </c>
      <c r="B15" s="113">
        <v>62</v>
      </c>
      <c r="C15" s="32" t="s">
        <v>221</v>
      </c>
      <c r="D15" s="29">
        <v>36863</v>
      </c>
      <c r="E15" s="33" t="s">
        <v>83</v>
      </c>
      <c r="F15" s="104" t="s">
        <v>370</v>
      </c>
      <c r="G15" s="104">
        <v>11.22</v>
      </c>
      <c r="H15" s="104">
        <v>11.04</v>
      </c>
      <c r="I15" s="104">
        <v>11</v>
      </c>
      <c r="J15" s="104">
        <v>11</v>
      </c>
      <c r="K15" s="104">
        <v>11.29</v>
      </c>
      <c r="L15" s="146">
        <f>MAX(F15:K15)</f>
        <v>11.29</v>
      </c>
      <c r="M15" s="113">
        <v>2</v>
      </c>
      <c r="N15" s="33" t="s">
        <v>222</v>
      </c>
    </row>
    <row r="16" spans="1:14" s="1" customFormat="1" ht="18" customHeight="1">
      <c r="A16" s="97">
        <v>6</v>
      </c>
      <c r="B16" s="113">
        <v>13</v>
      </c>
      <c r="C16" s="32" t="s">
        <v>134</v>
      </c>
      <c r="D16" s="29">
        <v>37000</v>
      </c>
      <c r="E16" s="33" t="s">
        <v>84</v>
      </c>
      <c r="F16" s="104">
        <v>10.83</v>
      </c>
      <c r="G16" s="104">
        <v>10.91</v>
      </c>
      <c r="H16" s="104">
        <v>9.46</v>
      </c>
      <c r="I16" s="104">
        <v>9.81</v>
      </c>
      <c r="J16" s="104" t="s">
        <v>370</v>
      </c>
      <c r="K16" s="104" t="s">
        <v>370</v>
      </c>
      <c r="L16" s="146">
        <f>MAX(F16:K16)</f>
        <v>10.91</v>
      </c>
      <c r="M16" s="113">
        <v>1</v>
      </c>
      <c r="N16" s="33" t="s">
        <v>116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7109375" style="5" customWidth="1"/>
    <col min="2" max="2" width="4.421875" style="5" bestFit="1" customWidth="1"/>
    <col min="3" max="3" width="23.00390625" style="5" customWidth="1"/>
    <col min="4" max="4" width="12.7109375" style="14" customWidth="1"/>
    <col min="5" max="5" width="8.140625" style="14" bestFit="1" customWidth="1"/>
    <col min="6" max="9" width="7.140625" style="14" customWidth="1"/>
    <col min="10" max="11" width="7.140625" style="5" customWidth="1"/>
    <col min="12" max="13" width="8.7109375" style="5" customWidth="1"/>
    <col min="14" max="14" width="6.7109375" style="13" customWidth="1"/>
    <col min="15" max="254" width="9.140625" style="5" customWidth="1"/>
    <col min="255" max="16384" width="9.140625" style="2" customWidth="1"/>
  </cols>
  <sheetData>
    <row r="1" spans="1:14" s="66" customFormat="1" ht="12.75">
      <c r="A1" s="22" t="s">
        <v>1</v>
      </c>
      <c r="B1" s="62"/>
      <c r="C1" s="63"/>
      <c r="E1" s="65"/>
      <c r="F1" s="63"/>
      <c r="G1" s="105" t="s">
        <v>105</v>
      </c>
      <c r="N1" s="23" t="s">
        <v>2</v>
      </c>
    </row>
    <row r="2" spans="1:14" s="66" customFormat="1" ht="12.75">
      <c r="A2" s="120" t="s">
        <v>104</v>
      </c>
      <c r="B2" s="62"/>
      <c r="C2" s="67"/>
      <c r="E2" s="65"/>
      <c r="F2" s="63"/>
      <c r="G2" s="68" t="s">
        <v>59</v>
      </c>
      <c r="N2" s="121" t="s">
        <v>102</v>
      </c>
    </row>
    <row r="3" spans="1:14" s="66" customFormat="1" ht="13.5">
      <c r="A3" s="22" t="s">
        <v>60</v>
      </c>
      <c r="B3" s="62"/>
      <c r="C3" s="63"/>
      <c r="D3" s="63"/>
      <c r="E3" s="69"/>
      <c r="F3" s="63"/>
      <c r="N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13" ht="15" customHeight="1">
      <c r="C6" s="16" t="s">
        <v>45</v>
      </c>
      <c r="M6" s="15"/>
    </row>
    <row r="7" spans="3:13" ht="15" customHeight="1">
      <c r="C7" s="16" t="s">
        <v>46</v>
      </c>
      <c r="M7" s="19"/>
    </row>
    <row r="8" ht="13.5" thickBot="1">
      <c r="M8" s="19"/>
    </row>
    <row r="9" spans="1:14" s="20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176" t="s">
        <v>30</v>
      </c>
      <c r="G9" s="176"/>
      <c r="H9" s="176"/>
      <c r="I9" s="176"/>
      <c r="J9" s="176"/>
      <c r="K9" s="176"/>
      <c r="L9" s="38" t="s">
        <v>21</v>
      </c>
      <c r="M9" s="37" t="s">
        <v>22</v>
      </c>
      <c r="N9" s="83" t="s">
        <v>109</v>
      </c>
    </row>
    <row r="10" spans="1:14" s="20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40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 t="s">
        <v>26</v>
      </c>
      <c r="M10" s="40" t="s">
        <v>27</v>
      </c>
      <c r="N10" s="89" t="s">
        <v>23</v>
      </c>
    </row>
    <row r="11" spans="1:14" s="1" customFormat="1" ht="18" customHeight="1">
      <c r="A11" s="97">
        <v>1</v>
      </c>
      <c r="B11" s="113">
        <v>80</v>
      </c>
      <c r="C11" s="32" t="s">
        <v>186</v>
      </c>
      <c r="D11" s="29">
        <v>37170</v>
      </c>
      <c r="E11" s="33" t="s">
        <v>83</v>
      </c>
      <c r="F11" s="104">
        <v>13.24</v>
      </c>
      <c r="G11" s="104">
        <v>13.75</v>
      </c>
      <c r="H11" s="104">
        <v>13.74</v>
      </c>
      <c r="I11" s="104">
        <v>13.52</v>
      </c>
      <c r="J11" s="104">
        <v>13.79</v>
      </c>
      <c r="K11" s="104">
        <v>14.05</v>
      </c>
      <c r="L11" s="146">
        <f aca="true" t="shared" si="0" ref="L11:L16">MAX(F11:K11)</f>
        <v>14.05</v>
      </c>
      <c r="M11" s="113">
        <v>7</v>
      </c>
      <c r="N11" s="33" t="s">
        <v>189</v>
      </c>
    </row>
    <row r="12" spans="1:14" s="1" customFormat="1" ht="18" customHeight="1">
      <c r="A12" s="97">
        <v>2</v>
      </c>
      <c r="B12" s="113">
        <v>133</v>
      </c>
      <c r="C12" s="32" t="s">
        <v>332</v>
      </c>
      <c r="D12" s="29" t="s">
        <v>333</v>
      </c>
      <c r="E12" s="33" t="s">
        <v>90</v>
      </c>
      <c r="F12" s="104">
        <v>13.43</v>
      </c>
      <c r="G12" s="104">
        <v>13.7</v>
      </c>
      <c r="H12" s="104">
        <v>13.47</v>
      </c>
      <c r="I12" s="104">
        <v>13.58</v>
      </c>
      <c r="J12" s="104">
        <v>13.39</v>
      </c>
      <c r="K12" s="104">
        <v>13.43</v>
      </c>
      <c r="L12" s="146">
        <f t="shared" si="0"/>
        <v>13.7</v>
      </c>
      <c r="M12" s="113">
        <v>5</v>
      </c>
      <c r="N12" s="33" t="s">
        <v>334</v>
      </c>
    </row>
    <row r="13" spans="1:14" s="1" customFormat="1" ht="18" customHeight="1">
      <c r="A13" s="97">
        <v>3</v>
      </c>
      <c r="B13" s="113">
        <v>82</v>
      </c>
      <c r="C13" s="32" t="s">
        <v>190</v>
      </c>
      <c r="D13" s="29">
        <v>36594</v>
      </c>
      <c r="E13" s="33" t="s">
        <v>83</v>
      </c>
      <c r="F13" s="104">
        <v>13.49</v>
      </c>
      <c r="G13" s="104">
        <v>13.62</v>
      </c>
      <c r="H13" s="104">
        <v>13.69</v>
      </c>
      <c r="I13" s="104">
        <v>13.34</v>
      </c>
      <c r="J13" s="104">
        <v>12.23</v>
      </c>
      <c r="K13" s="104">
        <v>13.44</v>
      </c>
      <c r="L13" s="146">
        <f t="shared" si="0"/>
        <v>13.69</v>
      </c>
      <c r="M13" s="113">
        <v>4</v>
      </c>
      <c r="N13" s="33" t="s">
        <v>191</v>
      </c>
    </row>
    <row r="14" spans="1:14" s="1" customFormat="1" ht="18" customHeight="1">
      <c r="A14" s="97">
        <v>4</v>
      </c>
      <c r="B14" s="113">
        <v>132</v>
      </c>
      <c r="C14" s="32" t="s">
        <v>304</v>
      </c>
      <c r="D14" s="29" t="s">
        <v>305</v>
      </c>
      <c r="E14" s="33" t="s">
        <v>90</v>
      </c>
      <c r="F14" s="104">
        <v>13.32</v>
      </c>
      <c r="G14" s="104">
        <v>13.53</v>
      </c>
      <c r="H14" s="104" t="s">
        <v>370</v>
      </c>
      <c r="I14" s="104">
        <v>13.33</v>
      </c>
      <c r="J14" s="104">
        <v>13.42</v>
      </c>
      <c r="K14" s="104">
        <v>13.41</v>
      </c>
      <c r="L14" s="146">
        <f t="shared" si="0"/>
        <v>13.53</v>
      </c>
      <c r="M14" s="113">
        <v>3</v>
      </c>
      <c r="N14" s="33" t="s">
        <v>306</v>
      </c>
    </row>
    <row r="15" spans="1:14" s="1" customFormat="1" ht="18" customHeight="1">
      <c r="A15" s="97">
        <v>5</v>
      </c>
      <c r="B15" s="113">
        <v>32</v>
      </c>
      <c r="C15" s="32" t="s">
        <v>159</v>
      </c>
      <c r="D15" s="29">
        <v>37105</v>
      </c>
      <c r="E15" s="33" t="s">
        <v>84</v>
      </c>
      <c r="F15" s="104">
        <v>13.12</v>
      </c>
      <c r="G15" s="104">
        <v>12.94</v>
      </c>
      <c r="H15" s="104">
        <v>13.15</v>
      </c>
      <c r="I15" s="104">
        <v>12.9</v>
      </c>
      <c r="J15" s="104">
        <v>12.74</v>
      </c>
      <c r="K15" s="104">
        <v>13.03</v>
      </c>
      <c r="L15" s="146">
        <f t="shared" si="0"/>
        <v>13.15</v>
      </c>
      <c r="M15" s="113">
        <v>2</v>
      </c>
      <c r="N15" s="33" t="s">
        <v>142</v>
      </c>
    </row>
    <row r="16" spans="1:14" s="1" customFormat="1" ht="18" customHeight="1">
      <c r="A16" s="97">
        <v>6</v>
      </c>
      <c r="B16" s="113">
        <v>33</v>
      </c>
      <c r="C16" s="32" t="s">
        <v>160</v>
      </c>
      <c r="D16" s="29">
        <v>37170</v>
      </c>
      <c r="E16" s="33" t="s">
        <v>84</v>
      </c>
      <c r="F16" s="104">
        <v>12.64</v>
      </c>
      <c r="G16" s="104" t="s">
        <v>370</v>
      </c>
      <c r="H16" s="104" t="s">
        <v>370</v>
      </c>
      <c r="I16" s="104" t="s">
        <v>416</v>
      </c>
      <c r="J16" s="104" t="s">
        <v>416</v>
      </c>
      <c r="K16" s="104" t="s">
        <v>416</v>
      </c>
      <c r="L16" s="146">
        <f t="shared" si="0"/>
        <v>12.64</v>
      </c>
      <c r="M16" s="113">
        <v>1</v>
      </c>
      <c r="N16" s="33" t="s">
        <v>143</v>
      </c>
    </row>
  </sheetData>
  <sheetProtection/>
  <mergeCells count="1">
    <mergeCell ref="F9:K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28125" style="5" customWidth="1"/>
    <col min="2" max="2" width="4.421875" style="5" bestFit="1" customWidth="1"/>
    <col min="3" max="3" width="23.7109375" style="5" customWidth="1"/>
    <col min="4" max="4" width="12.8515625" style="14" customWidth="1"/>
    <col min="5" max="5" width="8.140625" style="14" bestFit="1" customWidth="1"/>
    <col min="6" max="9" width="7.140625" style="14" customWidth="1"/>
    <col min="10" max="11" width="7.140625" style="5" customWidth="1"/>
    <col min="12" max="13" width="8.7109375" style="5" customWidth="1"/>
    <col min="14" max="14" width="6.7109375" style="13" customWidth="1"/>
    <col min="15" max="254" width="9.140625" style="5" customWidth="1"/>
    <col min="255" max="16384" width="9.140625" style="2" customWidth="1"/>
  </cols>
  <sheetData>
    <row r="1" spans="1:14" s="66" customFormat="1" ht="12.75">
      <c r="A1" s="22" t="s">
        <v>1</v>
      </c>
      <c r="B1" s="62"/>
      <c r="C1" s="63"/>
      <c r="E1" s="65"/>
      <c r="F1" s="63"/>
      <c r="G1" s="105" t="s">
        <v>105</v>
      </c>
      <c r="N1" s="23" t="s">
        <v>2</v>
      </c>
    </row>
    <row r="2" spans="1:14" s="66" customFormat="1" ht="12.75">
      <c r="A2" s="120" t="s">
        <v>104</v>
      </c>
      <c r="B2" s="62"/>
      <c r="C2" s="67"/>
      <c r="E2" s="65"/>
      <c r="F2" s="63"/>
      <c r="G2" s="68" t="s">
        <v>59</v>
      </c>
      <c r="N2" s="121" t="s">
        <v>102</v>
      </c>
    </row>
    <row r="3" spans="1:14" s="66" customFormat="1" ht="13.5">
      <c r="A3" s="22" t="s">
        <v>60</v>
      </c>
      <c r="B3" s="62"/>
      <c r="C3" s="63"/>
      <c r="D3" s="63"/>
      <c r="E3" s="69"/>
      <c r="F3" s="63"/>
      <c r="N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13" ht="16.5">
      <c r="C6" s="16" t="s">
        <v>100</v>
      </c>
      <c r="M6" s="15"/>
    </row>
    <row r="7" spans="3:13" ht="16.5">
      <c r="C7" s="16" t="s">
        <v>101</v>
      </c>
      <c r="M7" s="19"/>
    </row>
    <row r="8" ht="13.5" thickBot="1">
      <c r="M8" s="19"/>
    </row>
    <row r="9" spans="1:14" s="20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176" t="s">
        <v>30</v>
      </c>
      <c r="G9" s="176"/>
      <c r="H9" s="176"/>
      <c r="I9" s="176"/>
      <c r="J9" s="176"/>
      <c r="K9" s="176"/>
      <c r="L9" s="38" t="s">
        <v>21</v>
      </c>
      <c r="M9" s="37" t="s">
        <v>22</v>
      </c>
      <c r="N9" s="83" t="s">
        <v>109</v>
      </c>
    </row>
    <row r="10" spans="1:14" s="20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40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 t="s">
        <v>26</v>
      </c>
      <c r="M10" s="40" t="s">
        <v>27</v>
      </c>
      <c r="N10" s="89" t="s">
        <v>23</v>
      </c>
    </row>
    <row r="11" spans="1:14" s="1" customFormat="1" ht="18" customHeight="1">
      <c r="A11" s="28">
        <v>1</v>
      </c>
      <c r="B11" s="113">
        <v>118</v>
      </c>
      <c r="C11" s="32" t="s">
        <v>258</v>
      </c>
      <c r="D11" s="29" t="s">
        <v>110</v>
      </c>
      <c r="E11" s="33" t="s">
        <v>90</v>
      </c>
      <c r="F11" s="104">
        <v>14.72</v>
      </c>
      <c r="G11" s="104">
        <v>15.33</v>
      </c>
      <c r="H11" s="104">
        <v>15.21</v>
      </c>
      <c r="I11" s="104">
        <v>14.72</v>
      </c>
      <c r="J11" s="104">
        <v>14.38</v>
      </c>
      <c r="K11" s="104" t="s">
        <v>370</v>
      </c>
      <c r="L11" s="146">
        <f aca="true" t="shared" si="0" ref="L11:L17">MAX(F11:K11)</f>
        <v>15.33</v>
      </c>
      <c r="M11" s="113">
        <v>7</v>
      </c>
      <c r="N11" s="33" t="s">
        <v>259</v>
      </c>
    </row>
    <row r="12" spans="1:14" s="1" customFormat="1" ht="18" customHeight="1">
      <c r="A12" s="28">
        <v>2</v>
      </c>
      <c r="B12" s="113">
        <v>14</v>
      </c>
      <c r="C12" s="32" t="s">
        <v>135</v>
      </c>
      <c r="D12" s="29">
        <v>36641</v>
      </c>
      <c r="E12" s="33" t="s">
        <v>84</v>
      </c>
      <c r="F12" s="104">
        <v>14.33</v>
      </c>
      <c r="G12" s="104">
        <v>13.92</v>
      </c>
      <c r="H12" s="104" t="s">
        <v>370</v>
      </c>
      <c r="I12" s="104" t="s">
        <v>370</v>
      </c>
      <c r="J12" s="104" t="s">
        <v>370</v>
      </c>
      <c r="K12" s="104" t="s">
        <v>370</v>
      </c>
      <c r="L12" s="146">
        <f t="shared" si="0"/>
        <v>14.33</v>
      </c>
      <c r="M12" s="113">
        <v>5</v>
      </c>
      <c r="N12" s="33" t="s">
        <v>120</v>
      </c>
    </row>
    <row r="13" spans="1:14" s="1" customFormat="1" ht="18" customHeight="1">
      <c r="A13" s="28">
        <v>3</v>
      </c>
      <c r="B13" s="113">
        <v>17</v>
      </c>
      <c r="C13" s="32" t="s">
        <v>137</v>
      </c>
      <c r="D13" s="29">
        <v>37175</v>
      </c>
      <c r="E13" s="33" t="s">
        <v>84</v>
      </c>
      <c r="F13" s="104">
        <v>13.75</v>
      </c>
      <c r="G13" s="104">
        <v>13.67</v>
      </c>
      <c r="H13" s="104" t="s">
        <v>370</v>
      </c>
      <c r="I13" s="104">
        <v>13.99</v>
      </c>
      <c r="J13" s="104" t="s">
        <v>370</v>
      </c>
      <c r="K13" s="104" t="s">
        <v>370</v>
      </c>
      <c r="L13" s="146">
        <f t="shared" si="0"/>
        <v>13.99</v>
      </c>
      <c r="M13" s="113">
        <v>4</v>
      </c>
      <c r="N13" s="33" t="s">
        <v>121</v>
      </c>
    </row>
    <row r="14" spans="1:14" s="1" customFormat="1" ht="18" customHeight="1">
      <c r="A14" s="28">
        <v>4</v>
      </c>
      <c r="B14" s="113">
        <v>119</v>
      </c>
      <c r="C14" s="32" t="s">
        <v>278</v>
      </c>
      <c r="D14" s="29" t="s">
        <v>279</v>
      </c>
      <c r="E14" s="33" t="s">
        <v>90</v>
      </c>
      <c r="F14" s="104">
        <v>13.58</v>
      </c>
      <c r="G14" s="104">
        <v>13.22</v>
      </c>
      <c r="H14" s="104">
        <v>13.48</v>
      </c>
      <c r="I14" s="104">
        <v>13.45</v>
      </c>
      <c r="J14" s="104">
        <v>13.68</v>
      </c>
      <c r="K14" s="104">
        <v>13.81</v>
      </c>
      <c r="L14" s="146">
        <f t="shared" si="0"/>
        <v>13.81</v>
      </c>
      <c r="M14" s="113">
        <v>3</v>
      </c>
      <c r="N14" s="33" t="s">
        <v>280</v>
      </c>
    </row>
    <row r="15" spans="1:14" s="1" customFormat="1" ht="18" customHeight="1">
      <c r="A15" s="28">
        <v>5</v>
      </c>
      <c r="B15" s="113">
        <v>67</v>
      </c>
      <c r="C15" s="32" t="s">
        <v>228</v>
      </c>
      <c r="D15" s="29">
        <v>36819</v>
      </c>
      <c r="E15" s="33" t="s">
        <v>83</v>
      </c>
      <c r="F15" s="104" t="s">
        <v>370</v>
      </c>
      <c r="G15" s="104">
        <v>13.15</v>
      </c>
      <c r="H15" s="104">
        <v>13.32</v>
      </c>
      <c r="I15" s="104" t="s">
        <v>370</v>
      </c>
      <c r="J15" s="104">
        <v>12.08</v>
      </c>
      <c r="K15" s="104">
        <v>13.01</v>
      </c>
      <c r="L15" s="146">
        <f t="shared" si="0"/>
        <v>13.32</v>
      </c>
      <c r="M15" s="113">
        <v>2</v>
      </c>
      <c r="N15" s="33" t="s">
        <v>229</v>
      </c>
    </row>
    <row r="16" spans="1:14" s="1" customFormat="1" ht="18" customHeight="1">
      <c r="A16" s="28">
        <v>6</v>
      </c>
      <c r="B16" s="113">
        <v>68</v>
      </c>
      <c r="C16" s="32" t="s">
        <v>230</v>
      </c>
      <c r="D16" s="29">
        <v>37080</v>
      </c>
      <c r="E16" s="33" t="s">
        <v>83</v>
      </c>
      <c r="F16" s="104">
        <v>11.79</v>
      </c>
      <c r="G16" s="104">
        <v>11.59</v>
      </c>
      <c r="H16" s="104">
        <v>12.82</v>
      </c>
      <c r="I16" s="104">
        <v>12.38</v>
      </c>
      <c r="J16" s="104">
        <v>11.99</v>
      </c>
      <c r="K16" s="104">
        <v>12.88</v>
      </c>
      <c r="L16" s="146">
        <f t="shared" si="0"/>
        <v>12.88</v>
      </c>
      <c r="M16" s="113">
        <v>1</v>
      </c>
      <c r="N16" s="33" t="s">
        <v>231</v>
      </c>
    </row>
    <row r="17" spans="1:14" s="1" customFormat="1" ht="18" customHeight="1">
      <c r="A17" s="28" t="s">
        <v>403</v>
      </c>
      <c r="B17" s="113">
        <v>120</v>
      </c>
      <c r="C17" s="32" t="s">
        <v>281</v>
      </c>
      <c r="D17" s="29" t="s">
        <v>282</v>
      </c>
      <c r="E17" s="33" t="s">
        <v>90</v>
      </c>
      <c r="F17" s="104">
        <v>12.72</v>
      </c>
      <c r="G17" s="104" t="s">
        <v>370</v>
      </c>
      <c r="H17" s="104" t="s">
        <v>370</v>
      </c>
      <c r="I17" s="104"/>
      <c r="J17" s="104"/>
      <c r="K17" s="104"/>
      <c r="L17" s="146">
        <f t="shared" si="0"/>
        <v>12.72</v>
      </c>
      <c r="M17" s="113"/>
      <c r="N17" s="33"/>
    </row>
  </sheetData>
  <sheetProtection/>
  <mergeCells count="1">
    <mergeCell ref="F9:K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5" customWidth="1"/>
    <col min="2" max="2" width="4.421875" style="5" bestFit="1" customWidth="1"/>
    <col min="3" max="3" width="23.7109375" style="5" customWidth="1"/>
    <col min="4" max="4" width="12.7109375" style="14" customWidth="1"/>
    <col min="5" max="5" width="8.140625" style="14" bestFit="1" customWidth="1"/>
    <col min="6" max="9" width="7.140625" style="14" customWidth="1"/>
    <col min="10" max="11" width="7.140625" style="5" customWidth="1"/>
    <col min="12" max="13" width="8.7109375" style="5" customWidth="1"/>
    <col min="14" max="14" width="6.7109375" style="13" customWidth="1"/>
    <col min="15" max="254" width="9.140625" style="5" customWidth="1"/>
    <col min="255" max="16384" width="9.140625" style="2" customWidth="1"/>
  </cols>
  <sheetData>
    <row r="1" spans="1:14" s="66" customFormat="1" ht="12.75">
      <c r="A1" s="22" t="s">
        <v>1</v>
      </c>
      <c r="B1" s="62"/>
      <c r="C1" s="63"/>
      <c r="E1" s="65"/>
      <c r="F1" s="63"/>
      <c r="G1" s="105" t="s">
        <v>105</v>
      </c>
      <c r="N1" s="23" t="s">
        <v>2</v>
      </c>
    </row>
    <row r="2" spans="1:14" s="66" customFormat="1" ht="12.75">
      <c r="A2" s="120" t="s">
        <v>104</v>
      </c>
      <c r="B2" s="62"/>
      <c r="C2" s="67"/>
      <c r="E2" s="65"/>
      <c r="F2" s="63"/>
      <c r="G2" s="68" t="s">
        <v>59</v>
      </c>
      <c r="N2" s="121" t="s">
        <v>102</v>
      </c>
    </row>
    <row r="3" spans="1:14" s="66" customFormat="1" ht="13.5">
      <c r="A3" s="22" t="s">
        <v>60</v>
      </c>
      <c r="B3" s="62"/>
      <c r="C3" s="63"/>
      <c r="D3" s="63"/>
      <c r="E3" s="69"/>
      <c r="F3" s="63"/>
      <c r="N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13" ht="16.5">
      <c r="C6" s="16" t="s">
        <v>77</v>
      </c>
      <c r="M6" s="15"/>
    </row>
    <row r="7" spans="3:13" ht="16.5">
      <c r="C7" s="16" t="s">
        <v>78</v>
      </c>
      <c r="M7" s="19"/>
    </row>
    <row r="8" ht="13.5" thickBot="1">
      <c r="M8" s="19"/>
    </row>
    <row r="9" spans="1:14" s="20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176" t="s">
        <v>30</v>
      </c>
      <c r="G9" s="176"/>
      <c r="H9" s="176"/>
      <c r="I9" s="176"/>
      <c r="J9" s="176"/>
      <c r="K9" s="176"/>
      <c r="L9" s="38" t="s">
        <v>21</v>
      </c>
      <c r="M9" s="37" t="s">
        <v>22</v>
      </c>
      <c r="N9" s="83" t="s">
        <v>109</v>
      </c>
    </row>
    <row r="10" spans="1:14" s="20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40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 t="s">
        <v>26</v>
      </c>
      <c r="M10" s="40" t="s">
        <v>27</v>
      </c>
      <c r="N10" s="89" t="s">
        <v>23</v>
      </c>
    </row>
    <row r="11" spans="1:14" s="1" customFormat="1" ht="18" customHeight="1">
      <c r="A11" s="31">
        <v>1</v>
      </c>
      <c r="B11" s="113">
        <v>138</v>
      </c>
      <c r="C11" s="32" t="s">
        <v>307</v>
      </c>
      <c r="D11" s="29" t="s">
        <v>308</v>
      </c>
      <c r="E11" s="33" t="s">
        <v>90</v>
      </c>
      <c r="F11" s="104">
        <v>16.5</v>
      </c>
      <c r="G11" s="104">
        <v>16.28</v>
      </c>
      <c r="H11" s="104">
        <v>17.24</v>
      </c>
      <c r="I11" s="104">
        <v>16.61</v>
      </c>
      <c r="J11" s="104">
        <v>16.91</v>
      </c>
      <c r="K11" s="104">
        <v>17.34</v>
      </c>
      <c r="L11" s="146">
        <f aca="true" t="shared" si="0" ref="L11:L16">MAX(F11:K11)</f>
        <v>17.34</v>
      </c>
      <c r="M11" s="113">
        <v>7</v>
      </c>
      <c r="N11" s="33" t="s">
        <v>309</v>
      </c>
    </row>
    <row r="12" spans="1:14" s="1" customFormat="1" ht="18" customHeight="1">
      <c r="A12" s="27">
        <v>2</v>
      </c>
      <c r="B12" s="113">
        <v>38</v>
      </c>
      <c r="C12" s="32" t="s">
        <v>165</v>
      </c>
      <c r="D12" s="29">
        <v>36650</v>
      </c>
      <c r="E12" s="33" t="s">
        <v>84</v>
      </c>
      <c r="F12" s="104">
        <v>16.99</v>
      </c>
      <c r="G12" s="104">
        <v>17.25</v>
      </c>
      <c r="H12" s="104">
        <v>16.79</v>
      </c>
      <c r="I12" s="104" t="s">
        <v>370</v>
      </c>
      <c r="J12" s="104">
        <v>16.64</v>
      </c>
      <c r="K12" s="104" t="s">
        <v>370</v>
      </c>
      <c r="L12" s="146">
        <f t="shared" si="0"/>
        <v>17.25</v>
      </c>
      <c r="M12" s="113">
        <v>5</v>
      </c>
      <c r="N12" s="33" t="s">
        <v>146</v>
      </c>
    </row>
    <row r="13" spans="1:14" s="1" customFormat="1" ht="18" customHeight="1">
      <c r="A13" s="27">
        <v>3</v>
      </c>
      <c r="B13" s="113">
        <v>139</v>
      </c>
      <c r="C13" s="32" t="s">
        <v>335</v>
      </c>
      <c r="D13" s="29" t="s">
        <v>336</v>
      </c>
      <c r="E13" s="33" t="s">
        <v>90</v>
      </c>
      <c r="F13" s="104" t="s">
        <v>370</v>
      </c>
      <c r="G13" s="104">
        <v>15.15</v>
      </c>
      <c r="H13" s="104">
        <v>15.84</v>
      </c>
      <c r="I13" s="104" t="s">
        <v>370</v>
      </c>
      <c r="J13" s="104">
        <v>16.51</v>
      </c>
      <c r="K13" s="104" t="s">
        <v>370</v>
      </c>
      <c r="L13" s="146">
        <f t="shared" si="0"/>
        <v>16.51</v>
      </c>
      <c r="M13" s="113">
        <v>4</v>
      </c>
      <c r="N13" s="33" t="s">
        <v>337</v>
      </c>
    </row>
    <row r="14" spans="1:14" s="1" customFormat="1" ht="18" customHeight="1">
      <c r="A14" s="27">
        <v>4</v>
      </c>
      <c r="B14" s="113">
        <v>39</v>
      </c>
      <c r="C14" s="32" t="s">
        <v>166</v>
      </c>
      <c r="D14" s="29">
        <v>37111</v>
      </c>
      <c r="E14" s="33" t="s">
        <v>84</v>
      </c>
      <c r="F14" s="104">
        <v>15.41</v>
      </c>
      <c r="G14" s="104">
        <v>14.46</v>
      </c>
      <c r="H14" s="104">
        <v>14.25</v>
      </c>
      <c r="I14" s="104">
        <v>14.81</v>
      </c>
      <c r="J14" s="104" t="s">
        <v>370</v>
      </c>
      <c r="K14" s="104" t="s">
        <v>370</v>
      </c>
      <c r="L14" s="146">
        <f t="shared" si="0"/>
        <v>15.41</v>
      </c>
      <c r="M14" s="113">
        <v>3</v>
      </c>
      <c r="N14" s="33" t="s">
        <v>147</v>
      </c>
    </row>
    <row r="15" spans="1:14" s="1" customFormat="1" ht="18" customHeight="1">
      <c r="A15" s="27">
        <v>5</v>
      </c>
      <c r="B15" s="113">
        <v>87</v>
      </c>
      <c r="C15" s="32" t="s">
        <v>199</v>
      </c>
      <c r="D15" s="29">
        <v>36581</v>
      </c>
      <c r="E15" s="33" t="s">
        <v>83</v>
      </c>
      <c r="F15" s="104">
        <v>14.07</v>
      </c>
      <c r="G15" s="104">
        <v>15.26</v>
      </c>
      <c r="H15" s="104">
        <v>15.2</v>
      </c>
      <c r="I15" s="104" t="s">
        <v>370</v>
      </c>
      <c r="J15" s="104" t="s">
        <v>370</v>
      </c>
      <c r="K15" s="104" t="s">
        <v>370</v>
      </c>
      <c r="L15" s="146">
        <f t="shared" si="0"/>
        <v>15.26</v>
      </c>
      <c r="M15" s="113">
        <v>2</v>
      </c>
      <c r="N15" s="33" t="s">
        <v>200</v>
      </c>
    </row>
    <row r="16" spans="1:14" s="1" customFormat="1" ht="18" customHeight="1">
      <c r="A16" s="28">
        <v>6</v>
      </c>
      <c r="B16" s="113">
        <v>86</v>
      </c>
      <c r="C16" s="32" t="s">
        <v>197</v>
      </c>
      <c r="D16" s="29">
        <v>37090</v>
      </c>
      <c r="E16" s="33" t="s">
        <v>83</v>
      </c>
      <c r="F16" s="104" t="s">
        <v>370</v>
      </c>
      <c r="G16" s="104">
        <v>14.15</v>
      </c>
      <c r="H16" s="104">
        <v>15.18</v>
      </c>
      <c r="I16" s="104" t="s">
        <v>370</v>
      </c>
      <c r="J16" s="104">
        <v>14.72</v>
      </c>
      <c r="K16" s="104">
        <v>14.02</v>
      </c>
      <c r="L16" s="146">
        <f t="shared" si="0"/>
        <v>15.18</v>
      </c>
      <c r="M16" s="113">
        <v>1</v>
      </c>
      <c r="N16" s="33" t="s">
        <v>198</v>
      </c>
    </row>
  </sheetData>
  <sheetProtection/>
  <mergeCells count="1">
    <mergeCell ref="F9:K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2" width="14.7109375" style="1" customWidth="1"/>
    <col min="3" max="4" width="6.7109375" style="1" customWidth="1"/>
    <col min="5" max="5" width="8.7109375" style="1" customWidth="1"/>
    <col min="6" max="7" width="6.7109375" style="1" customWidth="1"/>
    <col min="8" max="8" width="8.7109375" style="1" customWidth="1"/>
    <col min="9" max="10" width="6.7109375" style="1" customWidth="1"/>
    <col min="11" max="11" width="8.7109375" style="1" customWidth="1"/>
    <col min="12" max="12" width="12.57421875" style="1" customWidth="1"/>
    <col min="13" max="250" width="9.140625" style="1" customWidth="1"/>
    <col min="251" max="16384" width="9.140625" style="2" customWidth="1"/>
  </cols>
  <sheetData>
    <row r="1" spans="1:11" s="66" customFormat="1" ht="12.75">
      <c r="A1" s="22" t="s">
        <v>1</v>
      </c>
      <c r="B1" s="62"/>
      <c r="C1" s="63"/>
      <c r="F1" s="105" t="s">
        <v>105</v>
      </c>
      <c r="K1" s="23" t="s">
        <v>2</v>
      </c>
    </row>
    <row r="2" spans="1:11" s="66" customFormat="1" ht="12.75">
      <c r="A2" s="120" t="s">
        <v>104</v>
      </c>
      <c r="B2" s="62"/>
      <c r="C2" s="67"/>
      <c r="F2" s="68" t="s">
        <v>59</v>
      </c>
      <c r="K2" s="121" t="s">
        <v>102</v>
      </c>
    </row>
    <row r="3" spans="1:11" s="66" customFormat="1" ht="13.5">
      <c r="A3" s="22" t="s">
        <v>60</v>
      </c>
      <c r="B3" s="62"/>
      <c r="C3" s="63"/>
      <c r="D3" s="63"/>
      <c r="E3" s="69"/>
      <c r="F3" s="63"/>
      <c r="K3" s="24" t="s">
        <v>61</v>
      </c>
    </row>
    <row r="4" spans="1:11" s="66" customFormat="1" ht="13.5">
      <c r="A4" s="22"/>
      <c r="B4" s="62"/>
      <c r="C4" s="63"/>
      <c r="D4" s="63"/>
      <c r="E4" s="69"/>
      <c r="F4" s="63"/>
      <c r="K4" s="24"/>
    </row>
    <row r="5" spans="1:11" ht="25.5">
      <c r="A5" s="177" t="s">
        <v>81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7" spans="1:11" ht="20.25">
      <c r="A7" s="179" t="s">
        <v>3</v>
      </c>
      <c r="B7" s="180"/>
      <c r="C7" s="180" t="s">
        <v>3</v>
      </c>
      <c r="D7" s="180"/>
      <c r="E7" s="180"/>
      <c r="F7" s="180"/>
      <c r="G7" s="180"/>
      <c r="H7" s="180"/>
      <c r="I7" s="180"/>
      <c r="J7" s="180"/>
      <c r="K7" s="180"/>
    </row>
    <row r="8" ht="13.5" thickBot="1"/>
    <row r="9" spans="1:251" s="5" customFormat="1" ht="18" customHeight="1">
      <c r="A9" s="51" t="s">
        <v>9</v>
      </c>
      <c r="B9" s="52" t="s">
        <v>10</v>
      </c>
      <c r="C9" s="196" t="s">
        <v>5</v>
      </c>
      <c r="D9" s="196"/>
      <c r="E9" s="196"/>
      <c r="F9" s="196" t="s">
        <v>83</v>
      </c>
      <c r="G9" s="196"/>
      <c r="H9" s="196"/>
      <c r="I9" s="196" t="s">
        <v>84</v>
      </c>
      <c r="J9" s="196"/>
      <c r="K9" s="196"/>
      <c r="IQ9" s="2"/>
    </row>
    <row r="10" spans="1:251" s="5" customFormat="1" ht="18" customHeight="1" thickBot="1">
      <c r="A10" s="53" t="s">
        <v>11</v>
      </c>
      <c r="B10" s="54" t="s">
        <v>4</v>
      </c>
      <c r="C10" s="197" t="s">
        <v>64</v>
      </c>
      <c r="D10" s="197"/>
      <c r="E10" s="7" t="s">
        <v>12</v>
      </c>
      <c r="F10" s="197" t="s">
        <v>64</v>
      </c>
      <c r="G10" s="197"/>
      <c r="H10" s="7" t="s">
        <v>12</v>
      </c>
      <c r="I10" s="197" t="s">
        <v>64</v>
      </c>
      <c r="J10" s="197"/>
      <c r="K10" s="7" t="s">
        <v>12</v>
      </c>
      <c r="IQ10" s="2"/>
    </row>
    <row r="11" spans="1:11" ht="18" customHeight="1">
      <c r="A11" s="55">
        <v>1</v>
      </c>
      <c r="B11" s="106" t="s">
        <v>13</v>
      </c>
      <c r="C11" s="56">
        <v>3</v>
      </c>
      <c r="D11" s="57">
        <v>1</v>
      </c>
      <c r="E11" s="58">
        <f aca="true" t="shared" si="0" ref="E11:E21">C11+D11</f>
        <v>4</v>
      </c>
      <c r="F11" s="56">
        <v>7</v>
      </c>
      <c r="G11" s="57">
        <v>2</v>
      </c>
      <c r="H11" s="58">
        <f aca="true" t="shared" si="1" ref="H11:H21">F11+G11</f>
        <v>9</v>
      </c>
      <c r="I11" s="56">
        <v>5</v>
      </c>
      <c r="J11" s="57">
        <v>4</v>
      </c>
      <c r="K11" s="58">
        <f aca="true" t="shared" si="2" ref="K11:K21">I11+J11</f>
        <v>9</v>
      </c>
    </row>
    <row r="12" spans="1:11" ht="18" customHeight="1">
      <c r="A12" s="55">
        <v>2</v>
      </c>
      <c r="B12" s="106">
        <v>60</v>
      </c>
      <c r="C12" s="56">
        <v>7</v>
      </c>
      <c r="D12" s="57">
        <v>5</v>
      </c>
      <c r="E12" s="58">
        <f t="shared" si="0"/>
        <v>12</v>
      </c>
      <c r="F12" s="56">
        <v>3</v>
      </c>
      <c r="G12" s="57">
        <v>2</v>
      </c>
      <c r="H12" s="58">
        <f t="shared" si="1"/>
        <v>5</v>
      </c>
      <c r="I12" s="56">
        <v>4</v>
      </c>
      <c r="J12" s="57">
        <v>1</v>
      </c>
      <c r="K12" s="58">
        <f t="shared" si="2"/>
        <v>5</v>
      </c>
    </row>
    <row r="13" spans="1:11" ht="18" customHeight="1">
      <c r="A13" s="55">
        <v>3</v>
      </c>
      <c r="B13" s="106">
        <v>300</v>
      </c>
      <c r="C13" s="56">
        <v>5</v>
      </c>
      <c r="D13" s="57">
        <v>3</v>
      </c>
      <c r="E13" s="58">
        <f t="shared" si="0"/>
        <v>8</v>
      </c>
      <c r="F13" s="56">
        <v>4</v>
      </c>
      <c r="G13" s="57">
        <v>2</v>
      </c>
      <c r="H13" s="58">
        <f t="shared" si="1"/>
        <v>6</v>
      </c>
      <c r="I13" s="56">
        <v>7</v>
      </c>
      <c r="J13" s="57">
        <v>1</v>
      </c>
      <c r="K13" s="58">
        <f t="shared" si="2"/>
        <v>8</v>
      </c>
    </row>
    <row r="14" spans="1:11" ht="18" customHeight="1">
      <c r="A14" s="55">
        <v>4</v>
      </c>
      <c r="B14" s="106">
        <v>800</v>
      </c>
      <c r="C14" s="56">
        <v>7</v>
      </c>
      <c r="D14" s="57">
        <v>4</v>
      </c>
      <c r="E14" s="58">
        <f t="shared" si="0"/>
        <v>11</v>
      </c>
      <c r="F14" s="56">
        <v>5</v>
      </c>
      <c r="G14" s="57">
        <v>2</v>
      </c>
      <c r="H14" s="58">
        <f t="shared" si="1"/>
        <v>7</v>
      </c>
      <c r="I14" s="56">
        <v>3</v>
      </c>
      <c r="J14" s="57">
        <v>1</v>
      </c>
      <c r="K14" s="58">
        <f t="shared" si="2"/>
        <v>4</v>
      </c>
    </row>
    <row r="15" spans="1:11" ht="18" customHeight="1">
      <c r="A15" s="55">
        <v>5</v>
      </c>
      <c r="B15" s="21">
        <v>3000</v>
      </c>
      <c r="C15" s="56">
        <v>5</v>
      </c>
      <c r="D15" s="57">
        <v>4</v>
      </c>
      <c r="E15" s="58">
        <f t="shared" si="0"/>
        <v>9</v>
      </c>
      <c r="F15" s="56">
        <v>7</v>
      </c>
      <c r="G15" s="57">
        <v>3</v>
      </c>
      <c r="H15" s="58">
        <f t="shared" si="1"/>
        <v>10</v>
      </c>
      <c r="I15" s="56">
        <v>2</v>
      </c>
      <c r="J15" s="57">
        <v>1</v>
      </c>
      <c r="K15" s="58">
        <f t="shared" si="2"/>
        <v>3</v>
      </c>
    </row>
    <row r="16" spans="1:11" ht="18" customHeight="1">
      <c r="A16" s="55">
        <v>6</v>
      </c>
      <c r="B16" s="106" t="s">
        <v>14</v>
      </c>
      <c r="C16" s="56">
        <v>7</v>
      </c>
      <c r="D16" s="57">
        <v>2</v>
      </c>
      <c r="E16" s="58">
        <f t="shared" si="0"/>
        <v>9</v>
      </c>
      <c r="F16" s="56">
        <v>5</v>
      </c>
      <c r="G16" s="57">
        <v>1</v>
      </c>
      <c r="H16" s="58">
        <f t="shared" si="1"/>
        <v>6</v>
      </c>
      <c r="I16" s="56">
        <v>4</v>
      </c>
      <c r="J16" s="57">
        <v>3</v>
      </c>
      <c r="K16" s="58">
        <f t="shared" si="2"/>
        <v>7</v>
      </c>
    </row>
    <row r="17" spans="1:11" ht="18" customHeight="1">
      <c r="A17" s="55">
        <v>7</v>
      </c>
      <c r="B17" s="107" t="s">
        <v>15</v>
      </c>
      <c r="C17" s="56">
        <v>3</v>
      </c>
      <c r="D17" s="57">
        <v>1</v>
      </c>
      <c r="E17" s="58">
        <f t="shared" si="0"/>
        <v>4</v>
      </c>
      <c r="F17" s="56">
        <v>5</v>
      </c>
      <c r="G17" s="57">
        <v>2</v>
      </c>
      <c r="H17" s="58">
        <f t="shared" si="1"/>
        <v>7</v>
      </c>
      <c r="I17" s="56">
        <v>7</v>
      </c>
      <c r="J17" s="57">
        <v>4</v>
      </c>
      <c r="K17" s="58">
        <f t="shared" si="2"/>
        <v>11</v>
      </c>
    </row>
    <row r="18" spans="1:11" ht="18" customHeight="1">
      <c r="A18" s="55">
        <v>8</v>
      </c>
      <c r="B18" s="21" t="s">
        <v>16</v>
      </c>
      <c r="C18" s="56">
        <v>4</v>
      </c>
      <c r="D18" s="57">
        <v>3</v>
      </c>
      <c r="E18" s="58">
        <f t="shared" si="0"/>
        <v>7</v>
      </c>
      <c r="F18" s="56">
        <v>7</v>
      </c>
      <c r="G18" s="57">
        <v>2</v>
      </c>
      <c r="H18" s="58">
        <f t="shared" si="1"/>
        <v>9</v>
      </c>
      <c r="I18" s="56">
        <v>5</v>
      </c>
      <c r="J18" s="57">
        <v>1</v>
      </c>
      <c r="K18" s="58">
        <f t="shared" si="2"/>
        <v>6</v>
      </c>
    </row>
    <row r="19" spans="1:11" ht="18" customHeight="1">
      <c r="A19" s="55">
        <v>9</v>
      </c>
      <c r="B19" s="108" t="s">
        <v>17</v>
      </c>
      <c r="C19" s="56">
        <v>5</v>
      </c>
      <c r="D19" s="57">
        <v>3</v>
      </c>
      <c r="E19" s="58">
        <f t="shared" si="0"/>
        <v>8</v>
      </c>
      <c r="F19" s="56">
        <v>7</v>
      </c>
      <c r="G19" s="57">
        <v>2</v>
      </c>
      <c r="H19" s="58">
        <f t="shared" si="1"/>
        <v>9</v>
      </c>
      <c r="I19" s="56">
        <v>4</v>
      </c>
      <c r="J19" s="57">
        <v>1</v>
      </c>
      <c r="K19" s="58">
        <f t="shared" si="2"/>
        <v>5</v>
      </c>
    </row>
    <row r="20" spans="1:11" ht="18" customHeight="1">
      <c r="A20" s="55">
        <v>10</v>
      </c>
      <c r="B20" s="106" t="s">
        <v>18</v>
      </c>
      <c r="C20" s="56">
        <v>7</v>
      </c>
      <c r="D20" s="57">
        <v>3</v>
      </c>
      <c r="E20" s="58">
        <f t="shared" si="0"/>
        <v>10</v>
      </c>
      <c r="F20" s="56">
        <v>2</v>
      </c>
      <c r="G20" s="57">
        <v>1</v>
      </c>
      <c r="H20" s="58">
        <f t="shared" si="1"/>
        <v>3</v>
      </c>
      <c r="I20" s="56">
        <v>5</v>
      </c>
      <c r="J20" s="57">
        <v>4</v>
      </c>
      <c r="K20" s="58">
        <f t="shared" si="2"/>
        <v>9</v>
      </c>
    </row>
    <row r="21" spans="1:11" ht="18" customHeight="1" thickBot="1">
      <c r="A21" s="55">
        <v>11</v>
      </c>
      <c r="B21" s="108" t="s">
        <v>19</v>
      </c>
      <c r="C21" s="194">
        <v>7</v>
      </c>
      <c r="D21" s="195"/>
      <c r="E21" s="61">
        <f t="shared" si="0"/>
        <v>7</v>
      </c>
      <c r="F21" s="194">
        <v>3</v>
      </c>
      <c r="G21" s="195"/>
      <c r="H21" s="61">
        <f t="shared" si="1"/>
        <v>3</v>
      </c>
      <c r="I21" s="194">
        <v>5</v>
      </c>
      <c r="J21" s="195"/>
      <c r="K21" s="61">
        <f t="shared" si="2"/>
        <v>5</v>
      </c>
    </row>
    <row r="22" spans="1:11" ht="18" customHeight="1">
      <c r="A22" s="181" t="s">
        <v>8</v>
      </c>
      <c r="B22" s="182"/>
      <c r="C22" s="185">
        <f>SUM(E11:E21)</f>
        <v>89</v>
      </c>
      <c r="D22" s="186"/>
      <c r="E22" s="187"/>
      <c r="F22" s="185">
        <f>SUM(H11:H21)</f>
        <v>74</v>
      </c>
      <c r="G22" s="186"/>
      <c r="H22" s="187"/>
      <c r="I22" s="185">
        <f>SUM(K11:K21)</f>
        <v>72</v>
      </c>
      <c r="J22" s="186"/>
      <c r="K22" s="187"/>
    </row>
    <row r="23" spans="1:11" ht="18" customHeight="1" thickBot="1">
      <c r="A23" s="183" t="s">
        <v>108</v>
      </c>
      <c r="B23" s="184"/>
      <c r="C23" s="188">
        <v>1</v>
      </c>
      <c r="D23" s="189"/>
      <c r="E23" s="190"/>
      <c r="F23" s="191">
        <v>2</v>
      </c>
      <c r="G23" s="192"/>
      <c r="H23" s="193"/>
      <c r="I23" s="191">
        <v>3</v>
      </c>
      <c r="J23" s="192"/>
      <c r="K23" s="193"/>
    </row>
  </sheetData>
  <sheetProtection/>
  <mergeCells count="19">
    <mergeCell ref="C21:D21"/>
    <mergeCell ref="F21:G21"/>
    <mergeCell ref="I21:J21"/>
    <mergeCell ref="C9:E9"/>
    <mergeCell ref="F9:H9"/>
    <mergeCell ref="I9:K9"/>
    <mergeCell ref="C10:D10"/>
    <mergeCell ref="F10:G10"/>
    <mergeCell ref="I10:J10"/>
    <mergeCell ref="A5:K5"/>
    <mergeCell ref="A7:K7"/>
    <mergeCell ref="A22:B22"/>
    <mergeCell ref="A23:B23"/>
    <mergeCell ref="C22:E22"/>
    <mergeCell ref="C23:E23"/>
    <mergeCell ref="F22:H22"/>
    <mergeCell ref="F23:H23"/>
    <mergeCell ref="I22:K22"/>
    <mergeCell ref="I23:K23"/>
  </mergeCells>
  <printOptions/>
  <pageMargins left="0.7875" right="0.39375" top="0.5902777777777778" bottom="0.43333333333333335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Q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2" width="14.7109375" style="1" customWidth="1"/>
    <col min="3" max="4" width="6.7109375" style="1" customWidth="1"/>
    <col min="5" max="5" width="8.7109375" style="1" customWidth="1"/>
    <col min="6" max="7" width="6.7109375" style="1" customWidth="1"/>
    <col min="8" max="8" width="8.7109375" style="1" customWidth="1"/>
    <col min="9" max="10" width="6.7109375" style="1" customWidth="1"/>
    <col min="11" max="11" width="8.7109375" style="1" customWidth="1"/>
    <col min="12" max="12" width="12.57421875" style="1" customWidth="1"/>
    <col min="13" max="250" width="9.140625" style="1" customWidth="1"/>
    <col min="251" max="16384" width="9.140625" style="2" customWidth="1"/>
  </cols>
  <sheetData>
    <row r="1" spans="1:11" s="66" customFormat="1" ht="12.75">
      <c r="A1" s="22" t="s">
        <v>1</v>
      </c>
      <c r="B1" s="62"/>
      <c r="C1" s="63"/>
      <c r="F1" s="105" t="s">
        <v>105</v>
      </c>
      <c r="K1" s="23" t="s">
        <v>2</v>
      </c>
    </row>
    <row r="2" spans="1:11" s="66" customFormat="1" ht="12.75">
      <c r="A2" s="120" t="s">
        <v>104</v>
      </c>
      <c r="B2" s="62"/>
      <c r="C2" s="67"/>
      <c r="F2" s="68" t="s">
        <v>59</v>
      </c>
      <c r="K2" s="121" t="s">
        <v>102</v>
      </c>
    </row>
    <row r="3" spans="1:11" s="66" customFormat="1" ht="13.5">
      <c r="A3" s="22" t="s">
        <v>60</v>
      </c>
      <c r="B3" s="62"/>
      <c r="C3" s="63"/>
      <c r="D3" s="63"/>
      <c r="E3" s="69"/>
      <c r="F3" s="63"/>
      <c r="K3" s="24" t="s">
        <v>61</v>
      </c>
    </row>
    <row r="4" spans="1:11" s="66" customFormat="1" ht="13.5">
      <c r="A4" s="22"/>
      <c r="B4" s="62"/>
      <c r="C4" s="63"/>
      <c r="D4" s="63"/>
      <c r="E4" s="69"/>
      <c r="F4" s="63"/>
      <c r="K4" s="24"/>
    </row>
    <row r="5" spans="1:11" ht="25.5">
      <c r="A5" s="177" t="s">
        <v>82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7" spans="1:11" ht="20.25">
      <c r="A7" s="179" t="s">
        <v>3</v>
      </c>
      <c r="B7" s="180"/>
      <c r="C7" s="180" t="s">
        <v>3</v>
      </c>
      <c r="D7" s="180"/>
      <c r="E7" s="180"/>
      <c r="F7" s="180"/>
      <c r="G7" s="180"/>
      <c r="H7" s="180"/>
      <c r="I7" s="180"/>
      <c r="J7" s="180"/>
      <c r="K7" s="180"/>
    </row>
    <row r="8" ht="13.5" thickBot="1"/>
    <row r="9" spans="1:251" s="5" customFormat="1" ht="18" customHeight="1">
      <c r="A9" s="51" t="s">
        <v>9</v>
      </c>
      <c r="B9" s="52" t="s">
        <v>10</v>
      </c>
      <c r="C9" s="196" t="s">
        <v>5</v>
      </c>
      <c r="D9" s="196"/>
      <c r="E9" s="196"/>
      <c r="F9" s="196" t="s">
        <v>83</v>
      </c>
      <c r="G9" s="196"/>
      <c r="H9" s="196"/>
      <c r="I9" s="196" t="s">
        <v>84</v>
      </c>
      <c r="J9" s="196"/>
      <c r="K9" s="196"/>
      <c r="IQ9" s="2"/>
    </row>
    <row r="10" spans="1:251" s="5" customFormat="1" ht="18" customHeight="1" thickBot="1">
      <c r="A10" s="53" t="s">
        <v>11</v>
      </c>
      <c r="B10" s="54" t="s">
        <v>4</v>
      </c>
      <c r="C10" s="197" t="s">
        <v>64</v>
      </c>
      <c r="D10" s="197"/>
      <c r="E10" s="7" t="s">
        <v>12</v>
      </c>
      <c r="F10" s="197" t="s">
        <v>64</v>
      </c>
      <c r="G10" s="197"/>
      <c r="H10" s="7" t="s">
        <v>12</v>
      </c>
      <c r="I10" s="197" t="s">
        <v>64</v>
      </c>
      <c r="J10" s="197"/>
      <c r="K10" s="7" t="s">
        <v>12</v>
      </c>
      <c r="IQ10" s="2"/>
    </row>
    <row r="11" spans="1:11" ht="18" customHeight="1">
      <c r="A11" s="55">
        <v>1</v>
      </c>
      <c r="B11" s="106" t="s">
        <v>13</v>
      </c>
      <c r="C11" s="56">
        <v>5</v>
      </c>
      <c r="D11" s="57">
        <v>3</v>
      </c>
      <c r="E11" s="58">
        <f aca="true" t="shared" si="0" ref="E11:E21">C11+D11</f>
        <v>8</v>
      </c>
      <c r="F11" s="56">
        <v>4</v>
      </c>
      <c r="G11" s="57">
        <v>1</v>
      </c>
      <c r="H11" s="58">
        <f aca="true" t="shared" si="1" ref="H11:H21">F11+G11</f>
        <v>5</v>
      </c>
      <c r="I11" s="56">
        <v>7</v>
      </c>
      <c r="J11" s="57">
        <v>2</v>
      </c>
      <c r="K11" s="58">
        <f aca="true" t="shared" si="2" ref="K11:K21">I11+J11</f>
        <v>9</v>
      </c>
    </row>
    <row r="12" spans="1:11" ht="18" customHeight="1">
      <c r="A12" s="55">
        <v>2</v>
      </c>
      <c r="B12" s="106">
        <v>60</v>
      </c>
      <c r="C12" s="56">
        <v>3</v>
      </c>
      <c r="D12" s="57">
        <v>1</v>
      </c>
      <c r="E12" s="58">
        <f t="shared" si="0"/>
        <v>4</v>
      </c>
      <c r="F12" s="56">
        <v>5</v>
      </c>
      <c r="G12" s="57">
        <v>2</v>
      </c>
      <c r="H12" s="58">
        <f t="shared" si="1"/>
        <v>7</v>
      </c>
      <c r="I12" s="56">
        <v>7</v>
      </c>
      <c r="J12" s="57">
        <v>4</v>
      </c>
      <c r="K12" s="58">
        <f t="shared" si="2"/>
        <v>11</v>
      </c>
    </row>
    <row r="13" spans="1:11" ht="18" customHeight="1">
      <c r="A13" s="55">
        <v>3</v>
      </c>
      <c r="B13" s="106">
        <v>300</v>
      </c>
      <c r="C13" s="56">
        <v>5</v>
      </c>
      <c r="D13" s="57">
        <v>1</v>
      </c>
      <c r="E13" s="58">
        <f t="shared" si="0"/>
        <v>6</v>
      </c>
      <c r="F13" s="56">
        <v>7</v>
      </c>
      <c r="G13" s="57">
        <v>3</v>
      </c>
      <c r="H13" s="58">
        <f t="shared" si="1"/>
        <v>10</v>
      </c>
      <c r="I13" s="56">
        <v>4</v>
      </c>
      <c r="J13" s="57">
        <v>2</v>
      </c>
      <c r="K13" s="58">
        <f t="shared" si="2"/>
        <v>6</v>
      </c>
    </row>
    <row r="14" spans="1:11" ht="18" customHeight="1">
      <c r="A14" s="55">
        <v>4</v>
      </c>
      <c r="B14" s="106">
        <v>800</v>
      </c>
      <c r="C14" s="56">
        <v>5</v>
      </c>
      <c r="D14" s="57">
        <v>4</v>
      </c>
      <c r="E14" s="58">
        <f t="shared" si="0"/>
        <v>9</v>
      </c>
      <c r="F14" s="56">
        <v>7</v>
      </c>
      <c r="G14" s="57">
        <v>2</v>
      </c>
      <c r="H14" s="58">
        <f t="shared" si="1"/>
        <v>9</v>
      </c>
      <c r="I14" s="56">
        <v>3</v>
      </c>
      <c r="J14" s="57">
        <v>1</v>
      </c>
      <c r="K14" s="58">
        <f t="shared" si="2"/>
        <v>4</v>
      </c>
    </row>
    <row r="15" spans="1:11" ht="18" customHeight="1">
      <c r="A15" s="55">
        <v>5</v>
      </c>
      <c r="B15" s="21">
        <v>3000</v>
      </c>
      <c r="C15" s="56">
        <v>7</v>
      </c>
      <c r="D15" s="57">
        <v>5</v>
      </c>
      <c r="E15" s="58">
        <f t="shared" si="0"/>
        <v>12</v>
      </c>
      <c r="F15" s="56">
        <v>3</v>
      </c>
      <c r="G15" s="57">
        <v>2</v>
      </c>
      <c r="H15" s="58">
        <f t="shared" si="1"/>
        <v>5</v>
      </c>
      <c r="I15" s="56">
        <v>4</v>
      </c>
      <c r="J15" s="57">
        <v>1</v>
      </c>
      <c r="K15" s="58">
        <f t="shared" si="2"/>
        <v>5</v>
      </c>
    </row>
    <row r="16" spans="1:11" ht="18" customHeight="1">
      <c r="A16" s="55">
        <v>6</v>
      </c>
      <c r="B16" s="106" t="s">
        <v>14</v>
      </c>
      <c r="C16" s="56">
        <v>4</v>
      </c>
      <c r="D16" s="57">
        <v>2</v>
      </c>
      <c r="E16" s="58">
        <f t="shared" si="0"/>
        <v>6</v>
      </c>
      <c r="F16" s="56">
        <v>5</v>
      </c>
      <c r="G16" s="57">
        <v>1</v>
      </c>
      <c r="H16" s="58">
        <f t="shared" si="1"/>
        <v>6</v>
      </c>
      <c r="I16" s="56">
        <v>7</v>
      </c>
      <c r="J16" s="57">
        <v>3</v>
      </c>
      <c r="K16" s="58">
        <f t="shared" si="2"/>
        <v>10</v>
      </c>
    </row>
    <row r="17" spans="1:11" ht="18" customHeight="1">
      <c r="A17" s="55">
        <v>7</v>
      </c>
      <c r="B17" s="107" t="s">
        <v>15</v>
      </c>
      <c r="C17" s="56">
        <v>4</v>
      </c>
      <c r="D17" s="57">
        <v>0</v>
      </c>
      <c r="E17" s="58">
        <f t="shared" si="0"/>
        <v>4</v>
      </c>
      <c r="F17" s="56">
        <v>5</v>
      </c>
      <c r="G17" s="57">
        <v>2</v>
      </c>
      <c r="H17" s="58">
        <f t="shared" si="1"/>
        <v>7</v>
      </c>
      <c r="I17" s="56">
        <v>7</v>
      </c>
      <c r="J17" s="57">
        <v>3</v>
      </c>
      <c r="K17" s="58">
        <f t="shared" si="2"/>
        <v>10</v>
      </c>
    </row>
    <row r="18" spans="1:11" ht="18" customHeight="1">
      <c r="A18" s="55">
        <v>8</v>
      </c>
      <c r="B18" s="21" t="s">
        <v>16</v>
      </c>
      <c r="C18" s="56">
        <v>5</v>
      </c>
      <c r="D18" s="57">
        <v>2</v>
      </c>
      <c r="E18" s="58">
        <f t="shared" si="0"/>
        <v>7</v>
      </c>
      <c r="F18" s="56">
        <v>7</v>
      </c>
      <c r="G18" s="57">
        <v>4</v>
      </c>
      <c r="H18" s="58">
        <f t="shared" si="1"/>
        <v>11</v>
      </c>
      <c r="I18" s="56">
        <v>3</v>
      </c>
      <c r="J18" s="57">
        <v>1</v>
      </c>
      <c r="K18" s="58">
        <f t="shared" si="2"/>
        <v>4</v>
      </c>
    </row>
    <row r="19" spans="1:11" ht="18" customHeight="1">
      <c r="A19" s="55">
        <v>9</v>
      </c>
      <c r="B19" s="108" t="s">
        <v>17</v>
      </c>
      <c r="C19" s="59">
        <v>5</v>
      </c>
      <c r="D19" s="60">
        <v>3</v>
      </c>
      <c r="E19" s="58">
        <f t="shared" si="0"/>
        <v>8</v>
      </c>
      <c r="F19" s="59">
        <v>7</v>
      </c>
      <c r="G19" s="60">
        <v>4</v>
      </c>
      <c r="H19" s="58">
        <f t="shared" si="1"/>
        <v>11</v>
      </c>
      <c r="I19" s="59">
        <v>2</v>
      </c>
      <c r="J19" s="60">
        <v>1</v>
      </c>
      <c r="K19" s="58">
        <f t="shared" si="2"/>
        <v>3</v>
      </c>
    </row>
    <row r="20" spans="1:11" ht="18" customHeight="1">
      <c r="A20" s="55">
        <v>10</v>
      </c>
      <c r="B20" s="106" t="s">
        <v>18</v>
      </c>
      <c r="C20" s="59">
        <v>7</v>
      </c>
      <c r="D20" s="60">
        <v>4</v>
      </c>
      <c r="E20" s="58">
        <f t="shared" si="0"/>
        <v>11</v>
      </c>
      <c r="F20" s="59">
        <v>2</v>
      </c>
      <c r="G20" s="60">
        <v>1</v>
      </c>
      <c r="H20" s="58">
        <f t="shared" si="1"/>
        <v>3</v>
      </c>
      <c r="I20" s="59">
        <v>5</v>
      </c>
      <c r="J20" s="60">
        <v>3</v>
      </c>
      <c r="K20" s="58">
        <f t="shared" si="2"/>
        <v>8</v>
      </c>
    </row>
    <row r="21" spans="1:11" ht="18" customHeight="1" thickBot="1">
      <c r="A21" s="55">
        <v>11</v>
      </c>
      <c r="B21" s="108" t="s">
        <v>19</v>
      </c>
      <c r="C21" s="194">
        <v>5</v>
      </c>
      <c r="D21" s="195"/>
      <c r="E21" s="61">
        <f t="shared" si="0"/>
        <v>5</v>
      </c>
      <c r="F21" s="194">
        <v>3</v>
      </c>
      <c r="G21" s="195"/>
      <c r="H21" s="61">
        <f t="shared" si="1"/>
        <v>3</v>
      </c>
      <c r="I21" s="194">
        <v>7</v>
      </c>
      <c r="J21" s="195"/>
      <c r="K21" s="61">
        <f t="shared" si="2"/>
        <v>7</v>
      </c>
    </row>
    <row r="22" spans="1:11" ht="18" customHeight="1">
      <c r="A22" s="181" t="s">
        <v>8</v>
      </c>
      <c r="B22" s="182"/>
      <c r="C22" s="185">
        <f>SUM(E11:E21)</f>
        <v>80</v>
      </c>
      <c r="D22" s="186"/>
      <c r="E22" s="187"/>
      <c r="F22" s="185">
        <f>SUM(H11:H21)</f>
        <v>77</v>
      </c>
      <c r="G22" s="186"/>
      <c r="H22" s="187"/>
      <c r="I22" s="185">
        <f>SUM(K11:K21)</f>
        <v>77</v>
      </c>
      <c r="J22" s="186"/>
      <c r="K22" s="187"/>
    </row>
    <row r="23" spans="1:11" ht="18" customHeight="1" thickBot="1">
      <c r="A23" s="183" t="s">
        <v>108</v>
      </c>
      <c r="B23" s="184"/>
      <c r="C23" s="191">
        <v>1</v>
      </c>
      <c r="D23" s="192"/>
      <c r="E23" s="193"/>
      <c r="F23" s="191">
        <v>3</v>
      </c>
      <c r="G23" s="192"/>
      <c r="H23" s="193"/>
      <c r="I23" s="191">
        <v>2</v>
      </c>
      <c r="J23" s="192"/>
      <c r="K23" s="193"/>
    </row>
  </sheetData>
  <sheetProtection/>
  <mergeCells count="19">
    <mergeCell ref="I22:K22"/>
    <mergeCell ref="A5:K5"/>
    <mergeCell ref="A7:K7"/>
    <mergeCell ref="C9:E9"/>
    <mergeCell ref="F9:H9"/>
    <mergeCell ref="I9:K9"/>
    <mergeCell ref="C10:D10"/>
    <mergeCell ref="F10:G10"/>
    <mergeCell ref="I10:J10"/>
    <mergeCell ref="A23:B23"/>
    <mergeCell ref="C23:E23"/>
    <mergeCell ref="F23:H23"/>
    <mergeCell ref="I23:K23"/>
    <mergeCell ref="C21:D21"/>
    <mergeCell ref="F21:G21"/>
    <mergeCell ref="I21:J21"/>
    <mergeCell ref="A22:B22"/>
    <mergeCell ref="C22:E22"/>
    <mergeCell ref="F22:H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J1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7109375" style="1" customWidth="1"/>
    <col min="2" max="3" width="6.57421875" style="1" customWidth="1"/>
    <col min="4" max="4" width="16.8515625" style="1" bestFit="1" customWidth="1"/>
    <col min="5" max="7" width="10.7109375" style="1" customWidth="1"/>
    <col min="8" max="10" width="6.8515625" style="1" customWidth="1"/>
    <col min="11" max="243" width="9.140625" style="1" customWidth="1"/>
    <col min="244" max="16384" width="9.140625" style="2" customWidth="1"/>
  </cols>
  <sheetData>
    <row r="1" spans="1:10" s="66" customFormat="1" ht="12.75">
      <c r="A1" s="22" t="s">
        <v>1</v>
      </c>
      <c r="B1" s="62"/>
      <c r="C1" s="63"/>
      <c r="E1" s="105" t="s">
        <v>105</v>
      </c>
      <c r="J1" s="23" t="s">
        <v>2</v>
      </c>
    </row>
    <row r="2" spans="1:10" s="66" customFormat="1" ht="12.75">
      <c r="A2" s="120" t="s">
        <v>104</v>
      </c>
      <c r="B2" s="62"/>
      <c r="C2" s="67"/>
      <c r="E2" s="68" t="s">
        <v>59</v>
      </c>
      <c r="J2" s="121" t="s">
        <v>102</v>
      </c>
    </row>
    <row r="3" spans="1:10" s="66" customFormat="1" ht="13.5">
      <c r="A3" s="22" t="s">
        <v>60</v>
      </c>
      <c r="B3" s="62"/>
      <c r="C3" s="63"/>
      <c r="D3" s="63"/>
      <c r="E3" s="69"/>
      <c r="F3" s="63"/>
      <c r="J3" s="24" t="s">
        <v>61</v>
      </c>
    </row>
    <row r="4" spans="1:10" s="66" customFormat="1" ht="13.5">
      <c r="A4" s="22"/>
      <c r="B4" s="62"/>
      <c r="C4" s="63"/>
      <c r="D4" s="63"/>
      <c r="E4" s="69"/>
      <c r="F4" s="63"/>
      <c r="J4" s="24"/>
    </row>
    <row r="5" spans="1:10" s="66" customFormat="1" ht="13.5">
      <c r="A5" s="22"/>
      <c r="B5" s="62"/>
      <c r="C5" s="63"/>
      <c r="D5" s="63"/>
      <c r="E5" s="69"/>
      <c r="F5" s="63"/>
      <c r="J5" s="24"/>
    </row>
    <row r="6" spans="1:10" s="66" customFormat="1" ht="13.5">
      <c r="A6" s="22"/>
      <c r="B6" s="62"/>
      <c r="C6" s="63"/>
      <c r="D6" s="63"/>
      <c r="E6" s="69"/>
      <c r="F6" s="63"/>
      <c r="J6" s="24"/>
    </row>
    <row r="7" spans="1:10" ht="25.5">
      <c r="A7" s="177" t="s">
        <v>3</v>
      </c>
      <c r="B7" s="178"/>
      <c r="C7" s="178"/>
      <c r="D7" s="178"/>
      <c r="E7" s="178"/>
      <c r="F7" s="178"/>
      <c r="G7" s="178"/>
      <c r="H7" s="178"/>
      <c r="I7" s="178"/>
      <c r="J7" s="178"/>
    </row>
    <row r="9" spans="1:10" ht="18.75">
      <c r="A9" s="200" t="s">
        <v>460</v>
      </c>
      <c r="B9" s="201"/>
      <c r="C9" s="201"/>
      <c r="D9" s="201"/>
      <c r="E9" s="201"/>
      <c r="F9" s="201"/>
      <c r="G9" s="201"/>
      <c r="H9" s="201"/>
      <c r="I9" s="201"/>
      <c r="J9" s="201"/>
    </row>
    <row r="10" ht="18" customHeight="1" thickBot="1"/>
    <row r="11" spans="4:244" s="5" customFormat="1" ht="18" customHeight="1">
      <c r="D11" s="198" t="s">
        <v>58</v>
      </c>
      <c r="E11" s="3" t="s">
        <v>5</v>
      </c>
      <c r="F11" s="4" t="s">
        <v>83</v>
      </c>
      <c r="G11" s="4" t="s">
        <v>84</v>
      </c>
      <c r="IJ11" s="2"/>
    </row>
    <row r="12" spans="4:244" s="5" customFormat="1" ht="18" customHeight="1" thickBot="1">
      <c r="D12" s="199"/>
      <c r="E12" s="6" t="s">
        <v>64</v>
      </c>
      <c r="F12" s="6" t="s">
        <v>64</v>
      </c>
      <c r="G12" s="6" t="s">
        <v>64</v>
      </c>
      <c r="IJ12" s="2"/>
    </row>
    <row r="13" spans="4:7" ht="21" customHeight="1">
      <c r="D13" s="109" t="s">
        <v>6</v>
      </c>
      <c r="E13" s="111">
        <f>'Team W'!C22</f>
        <v>89</v>
      </c>
      <c r="F13" s="111">
        <f>'Team W'!F22</f>
        <v>74</v>
      </c>
      <c r="G13" s="111">
        <f>'Team W'!I22</f>
        <v>72</v>
      </c>
    </row>
    <row r="14" spans="4:7" ht="21" customHeight="1" thickBot="1">
      <c r="D14" s="8" t="s">
        <v>7</v>
      </c>
      <c r="E14" s="111">
        <f>'Team M'!C22</f>
        <v>80</v>
      </c>
      <c r="F14" s="112">
        <f>'Team M'!F22</f>
        <v>77</v>
      </c>
      <c r="G14" s="112">
        <f>'Team M'!I22</f>
        <v>77</v>
      </c>
    </row>
    <row r="15" spans="4:7" ht="24" customHeight="1">
      <c r="D15" s="122" t="s">
        <v>8</v>
      </c>
      <c r="E15" s="110">
        <f>SUM(E13:E14)</f>
        <v>169</v>
      </c>
      <c r="F15" s="110">
        <f>SUM(F13:F14)</f>
        <v>151</v>
      </c>
      <c r="G15" s="110">
        <f>SUM(G13:G14)</f>
        <v>149</v>
      </c>
    </row>
    <row r="16" spans="4:7" ht="22.5" customHeight="1" thickBot="1">
      <c r="D16" s="123" t="s">
        <v>108</v>
      </c>
      <c r="E16" s="9">
        <f>RANK(E15,$E15:$G15)</f>
        <v>1</v>
      </c>
      <c r="F16" s="9">
        <f>RANK(F15,$E15:$G15)</f>
        <v>2</v>
      </c>
      <c r="G16" s="9">
        <f>RANK(G15,$E15:$G15)</f>
        <v>3</v>
      </c>
    </row>
  </sheetData>
  <sheetProtection/>
  <mergeCells count="3">
    <mergeCell ref="D11:D12"/>
    <mergeCell ref="A7:J7"/>
    <mergeCell ref="A9:J9"/>
  </mergeCells>
  <printOptions horizontalCentered="1"/>
  <pageMargins left="0.7874015748031497" right="0.3937007874015748" top="0.7874015748031497" bottom="0.43307086614173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66" customWidth="1"/>
    <col min="2" max="2" width="4.421875" style="66" bestFit="1" customWidth="1"/>
    <col min="3" max="3" width="26.00390625" style="66" customWidth="1"/>
    <col min="4" max="4" width="12.7109375" style="66" customWidth="1"/>
    <col min="5" max="5" width="8.140625" style="65" bestFit="1" customWidth="1"/>
    <col min="6" max="6" width="7.421875" style="65" customWidth="1"/>
    <col min="7" max="7" width="10.7109375" style="66" customWidth="1"/>
    <col min="8" max="8" width="5.8515625" style="66" bestFit="1" customWidth="1"/>
    <col min="9" max="9" width="6.7109375" style="72" customWidth="1"/>
    <col min="10" max="16384" width="9.140625" style="66" customWidth="1"/>
  </cols>
  <sheetData>
    <row r="1" spans="1:9" ht="12.75">
      <c r="A1" s="22" t="s">
        <v>1</v>
      </c>
      <c r="B1" s="62"/>
      <c r="C1" s="63"/>
      <c r="D1" s="64">
        <v>42798</v>
      </c>
      <c r="G1" s="63"/>
      <c r="I1" s="23" t="s">
        <v>2</v>
      </c>
    </row>
    <row r="2" spans="1:9" ht="12.75">
      <c r="A2" s="120" t="s">
        <v>104</v>
      </c>
      <c r="B2" s="62"/>
      <c r="C2" s="67"/>
      <c r="D2" s="68" t="s">
        <v>59</v>
      </c>
      <c r="G2" s="63"/>
      <c r="I2" s="121" t="s">
        <v>102</v>
      </c>
    </row>
    <row r="3" spans="1:9" ht="13.5">
      <c r="A3" s="22" t="s">
        <v>60</v>
      </c>
      <c r="B3" s="62"/>
      <c r="C3" s="63"/>
      <c r="D3" s="63"/>
      <c r="E3" s="69"/>
      <c r="F3" s="69"/>
      <c r="G3" s="63"/>
      <c r="I3" s="24" t="s">
        <v>61</v>
      </c>
    </row>
    <row r="4" spans="4:12" ht="12.75">
      <c r="D4" s="70"/>
      <c r="E4" s="71"/>
      <c r="F4" s="71"/>
      <c r="L4" s="10"/>
    </row>
    <row r="5" ht="11.25">
      <c r="H5" s="73"/>
    </row>
    <row r="6" spans="3:8" ht="16.5">
      <c r="C6" s="74" t="s">
        <v>65</v>
      </c>
      <c r="D6" s="75"/>
      <c r="E6" s="76"/>
      <c r="F6" s="76"/>
      <c r="G6" s="72"/>
      <c r="H6" s="77"/>
    </row>
    <row r="7" spans="3:8" ht="16.5">
      <c r="C7" s="74" t="s">
        <v>66</v>
      </c>
      <c r="D7" s="75"/>
      <c r="E7" s="76"/>
      <c r="F7" s="76"/>
      <c r="G7" s="72"/>
      <c r="H7" s="78"/>
    </row>
    <row r="8" ht="12" thickBot="1">
      <c r="H8" s="77"/>
    </row>
    <row r="9" spans="1:9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349</v>
      </c>
      <c r="G9" s="82" t="s">
        <v>21</v>
      </c>
      <c r="H9" s="81" t="s">
        <v>22</v>
      </c>
      <c r="I9" s="83" t="s">
        <v>109</v>
      </c>
    </row>
    <row r="10" spans="1:9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8" t="s">
        <v>350</v>
      </c>
      <c r="G10" s="87" t="s">
        <v>26</v>
      </c>
      <c r="H10" s="87" t="s">
        <v>27</v>
      </c>
      <c r="I10" s="89" t="s">
        <v>23</v>
      </c>
    </row>
    <row r="11" spans="1:9" ht="18" customHeight="1">
      <c r="A11" s="31">
        <v>1</v>
      </c>
      <c r="B11" s="113">
        <v>23</v>
      </c>
      <c r="C11" s="32" t="s">
        <v>150</v>
      </c>
      <c r="D11" s="29">
        <v>36683</v>
      </c>
      <c r="E11" s="33" t="s">
        <v>84</v>
      </c>
      <c r="F11" s="33">
        <v>0.105</v>
      </c>
      <c r="G11" s="133" t="s">
        <v>366</v>
      </c>
      <c r="H11" s="35">
        <v>7</v>
      </c>
      <c r="I11" s="33">
        <v>8.07</v>
      </c>
    </row>
    <row r="12" spans="1:9" ht="18" customHeight="1">
      <c r="A12" s="27">
        <v>2</v>
      </c>
      <c r="B12" s="113">
        <v>123</v>
      </c>
      <c r="C12" s="32" t="s">
        <v>294</v>
      </c>
      <c r="D12" s="29" t="s">
        <v>295</v>
      </c>
      <c r="E12" s="33" t="s">
        <v>90</v>
      </c>
      <c r="F12" s="33">
        <v>0.179</v>
      </c>
      <c r="G12" s="133" t="s">
        <v>365</v>
      </c>
      <c r="H12" s="26">
        <v>5</v>
      </c>
      <c r="I12" s="33" t="s">
        <v>296</v>
      </c>
    </row>
    <row r="13" spans="1:9" ht="18" customHeight="1">
      <c r="A13" s="27">
        <v>3</v>
      </c>
      <c r="B13" s="113">
        <v>74</v>
      </c>
      <c r="C13" s="32" t="s">
        <v>173</v>
      </c>
      <c r="D13" s="29">
        <v>36927</v>
      </c>
      <c r="E13" s="33" t="s">
        <v>83</v>
      </c>
      <c r="F13" s="33">
        <v>0.196</v>
      </c>
      <c r="G13" s="133" t="s">
        <v>367</v>
      </c>
      <c r="H13" s="26">
        <v>4</v>
      </c>
      <c r="I13" s="33" t="s">
        <v>174</v>
      </c>
    </row>
    <row r="14" spans="1:9" ht="18" customHeight="1">
      <c r="A14" s="27">
        <v>4</v>
      </c>
      <c r="B14" s="113">
        <v>124</v>
      </c>
      <c r="C14" s="32" t="s">
        <v>313</v>
      </c>
      <c r="D14" s="29" t="s">
        <v>314</v>
      </c>
      <c r="E14" s="33" t="s">
        <v>90</v>
      </c>
      <c r="F14" s="33">
        <v>0.154</v>
      </c>
      <c r="G14" s="133" t="s">
        <v>368</v>
      </c>
      <c r="H14" s="26">
        <v>3</v>
      </c>
      <c r="I14" s="33" t="s">
        <v>322</v>
      </c>
    </row>
    <row r="15" spans="1:9" ht="18" customHeight="1">
      <c r="A15" s="27">
        <v>5</v>
      </c>
      <c r="B15" s="113">
        <v>24</v>
      </c>
      <c r="C15" s="32" t="s">
        <v>151</v>
      </c>
      <c r="D15" s="29">
        <v>37146</v>
      </c>
      <c r="E15" s="33" t="s">
        <v>84</v>
      </c>
      <c r="F15" s="33">
        <v>0.184</v>
      </c>
      <c r="G15" s="133" t="s">
        <v>369</v>
      </c>
      <c r="H15" s="26">
        <v>2</v>
      </c>
      <c r="I15" s="33" t="s">
        <v>342</v>
      </c>
    </row>
    <row r="16" spans="1:9" ht="18" customHeight="1">
      <c r="A16" s="28">
        <v>6</v>
      </c>
      <c r="B16" s="113">
        <v>73</v>
      </c>
      <c r="C16" s="32" t="s">
        <v>171</v>
      </c>
      <c r="D16" s="29">
        <v>36796</v>
      </c>
      <c r="E16" s="33" t="s">
        <v>83</v>
      </c>
      <c r="F16" s="33">
        <v>0.162</v>
      </c>
      <c r="G16" s="133" t="s">
        <v>364</v>
      </c>
      <c r="H16" s="26">
        <v>1</v>
      </c>
      <c r="I16" s="33" t="s">
        <v>172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66" customWidth="1"/>
    <col min="2" max="2" width="4.421875" style="66" bestFit="1" customWidth="1"/>
    <col min="3" max="3" width="23.7109375" style="66" customWidth="1"/>
    <col min="4" max="4" width="12.7109375" style="66" customWidth="1"/>
    <col min="5" max="5" width="8.140625" style="65" bestFit="1" customWidth="1"/>
    <col min="6" max="6" width="8.140625" style="65" customWidth="1"/>
    <col min="7" max="7" width="10.57421875" style="66" customWidth="1"/>
    <col min="8" max="8" width="5.8515625" style="66" bestFit="1" customWidth="1"/>
    <col min="9" max="9" width="6.7109375" style="66" customWidth="1"/>
    <col min="10" max="16384" width="9.140625" style="66" customWidth="1"/>
  </cols>
  <sheetData>
    <row r="1" spans="1:9" ht="12.75">
      <c r="A1" s="22" t="s">
        <v>1</v>
      </c>
      <c r="B1" s="62"/>
      <c r="C1" s="63"/>
      <c r="D1" s="64">
        <v>42798</v>
      </c>
      <c r="G1" s="63"/>
      <c r="I1" s="23" t="s">
        <v>2</v>
      </c>
    </row>
    <row r="2" spans="1:9" ht="12.75">
      <c r="A2" s="120" t="s">
        <v>104</v>
      </c>
      <c r="B2" s="62"/>
      <c r="C2" s="67"/>
      <c r="D2" s="68" t="s">
        <v>59</v>
      </c>
      <c r="G2" s="63"/>
      <c r="I2" s="121" t="s">
        <v>102</v>
      </c>
    </row>
    <row r="3" spans="1:9" ht="13.5">
      <c r="A3" s="22" t="s">
        <v>60</v>
      </c>
      <c r="B3" s="62"/>
      <c r="C3" s="63"/>
      <c r="D3" s="63"/>
      <c r="E3" s="69"/>
      <c r="F3" s="69"/>
      <c r="G3" s="63"/>
      <c r="I3" s="24" t="s">
        <v>61</v>
      </c>
    </row>
    <row r="4" spans="4:12" ht="12.75">
      <c r="D4" s="70"/>
      <c r="E4" s="71"/>
      <c r="F4" s="71"/>
      <c r="I4" s="72"/>
      <c r="L4" s="10"/>
    </row>
    <row r="5" spans="8:9" ht="11.25">
      <c r="H5" s="73"/>
      <c r="I5" s="72"/>
    </row>
    <row r="6" ht="16.5">
      <c r="C6" s="74" t="s">
        <v>31</v>
      </c>
    </row>
    <row r="7" spans="3:7" ht="16.5">
      <c r="C7" s="74" t="s">
        <v>32</v>
      </c>
      <c r="G7" s="92"/>
    </row>
    <row r="8" ht="12" thickBot="1"/>
    <row r="9" spans="1:9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349</v>
      </c>
      <c r="G9" s="82" t="s">
        <v>21</v>
      </c>
      <c r="H9" s="81" t="s">
        <v>22</v>
      </c>
      <c r="I9" s="83" t="s">
        <v>109</v>
      </c>
    </row>
    <row r="10" spans="1:9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8" t="s">
        <v>350</v>
      </c>
      <c r="G10" s="87" t="s">
        <v>26</v>
      </c>
      <c r="H10" s="87" t="s">
        <v>27</v>
      </c>
      <c r="I10" s="89" t="s">
        <v>23</v>
      </c>
    </row>
    <row r="11" spans="1:9" ht="18" customHeight="1">
      <c r="A11" s="93">
        <v>1</v>
      </c>
      <c r="B11" s="113">
        <v>101</v>
      </c>
      <c r="C11" s="32" t="s">
        <v>233</v>
      </c>
      <c r="D11" s="29" t="s">
        <v>234</v>
      </c>
      <c r="E11" s="33" t="s">
        <v>90</v>
      </c>
      <c r="F11" s="33">
        <v>0.167</v>
      </c>
      <c r="G11" s="133" t="s">
        <v>357</v>
      </c>
      <c r="H11" s="35">
        <v>7</v>
      </c>
      <c r="I11" s="33">
        <v>7.88</v>
      </c>
    </row>
    <row r="12" spans="1:9" ht="18" customHeight="1">
      <c r="A12" s="97">
        <v>2</v>
      </c>
      <c r="B12" s="113">
        <v>102</v>
      </c>
      <c r="C12" s="32" t="s">
        <v>260</v>
      </c>
      <c r="D12" s="29" t="s">
        <v>261</v>
      </c>
      <c r="E12" s="33" t="s">
        <v>90</v>
      </c>
      <c r="F12" s="33" t="s">
        <v>363</v>
      </c>
      <c r="G12" s="133" t="s">
        <v>360</v>
      </c>
      <c r="H12" s="26">
        <v>5</v>
      </c>
      <c r="I12" s="33">
        <v>7.87</v>
      </c>
    </row>
    <row r="13" spans="1:9" ht="18" customHeight="1">
      <c r="A13" s="97">
        <v>3</v>
      </c>
      <c r="B13" s="113">
        <v>2</v>
      </c>
      <c r="C13" s="32" t="s">
        <v>123</v>
      </c>
      <c r="D13" s="29">
        <v>36974</v>
      </c>
      <c r="E13" s="33" t="s">
        <v>84</v>
      </c>
      <c r="F13" s="33">
        <v>0.185</v>
      </c>
      <c r="G13" s="133" t="s">
        <v>361</v>
      </c>
      <c r="H13" s="26">
        <v>4</v>
      </c>
      <c r="I13" s="33">
        <v>7.85</v>
      </c>
    </row>
    <row r="14" spans="1:9" ht="18" customHeight="1">
      <c r="A14" s="97">
        <v>4</v>
      </c>
      <c r="B14" s="113">
        <v>51</v>
      </c>
      <c r="C14" s="32" t="s">
        <v>202</v>
      </c>
      <c r="D14" s="29">
        <v>37020</v>
      </c>
      <c r="E14" s="33" t="s">
        <v>83</v>
      </c>
      <c r="F14" s="33">
        <v>0.158</v>
      </c>
      <c r="G14" s="133" t="s">
        <v>359</v>
      </c>
      <c r="H14" s="26">
        <v>3</v>
      </c>
      <c r="I14" s="33" t="s">
        <v>86</v>
      </c>
    </row>
    <row r="15" spans="1:9" ht="18" customHeight="1">
      <c r="A15" s="97">
        <v>5</v>
      </c>
      <c r="B15" s="113">
        <v>52</v>
      </c>
      <c r="C15" s="32" t="s">
        <v>203</v>
      </c>
      <c r="D15" s="29">
        <v>36964</v>
      </c>
      <c r="E15" s="33" t="s">
        <v>83</v>
      </c>
      <c r="F15" s="33">
        <v>0.146</v>
      </c>
      <c r="G15" s="133" t="s">
        <v>362</v>
      </c>
      <c r="H15" s="26">
        <v>2</v>
      </c>
      <c r="I15" s="33" t="s">
        <v>235</v>
      </c>
    </row>
    <row r="16" spans="1:9" ht="18" customHeight="1">
      <c r="A16" s="97">
        <v>6</v>
      </c>
      <c r="B16" s="113">
        <v>1</v>
      </c>
      <c r="C16" s="32" t="s">
        <v>122</v>
      </c>
      <c r="D16" s="29">
        <v>36929</v>
      </c>
      <c r="E16" s="33" t="s">
        <v>84</v>
      </c>
      <c r="F16" s="33">
        <v>0.182</v>
      </c>
      <c r="G16" s="133" t="s">
        <v>358</v>
      </c>
      <c r="H16" s="26">
        <v>1</v>
      </c>
      <c r="I16" s="33" t="s">
        <v>91</v>
      </c>
    </row>
    <row r="17" spans="1:8" ht="12.75">
      <c r="A17" s="10"/>
      <c r="B17" s="10"/>
      <c r="C17" s="10"/>
      <c r="D17" s="10"/>
      <c r="E17" s="10"/>
      <c r="F17" s="10"/>
      <c r="G17" s="10"/>
      <c r="H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5:6" ht="11.25">
      <c r="E19" s="66"/>
      <c r="F19" s="66"/>
    </row>
    <row r="20" spans="5:6" ht="11.25">
      <c r="E20" s="66"/>
      <c r="F20" s="66"/>
    </row>
    <row r="21" spans="5:6" ht="11.25">
      <c r="E21" s="66"/>
      <c r="F21" s="66"/>
    </row>
    <row r="22" spans="5:6" ht="11.25">
      <c r="E22" s="66"/>
      <c r="F22" s="66"/>
    </row>
    <row r="23" spans="5:6" ht="11.25">
      <c r="E23" s="66"/>
      <c r="F23" s="66"/>
    </row>
    <row r="24" spans="5:8" ht="12.75">
      <c r="E24" s="66"/>
      <c r="F24" s="66"/>
      <c r="H24" s="10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5" customWidth="1"/>
    <col min="2" max="2" width="4.421875" style="5" bestFit="1" customWidth="1"/>
    <col min="3" max="3" width="23.7109375" style="5" customWidth="1"/>
    <col min="4" max="4" width="12.7109375" style="5" customWidth="1"/>
    <col min="5" max="5" width="8.140625" style="14" bestFit="1" customWidth="1"/>
    <col min="6" max="6" width="6.140625" style="14" bestFit="1" customWidth="1"/>
    <col min="7" max="7" width="10.57421875" style="5" customWidth="1"/>
    <col min="8" max="8" width="5.8515625" style="5" bestFit="1" customWidth="1"/>
    <col min="9" max="9" width="6.7109375" style="5" customWidth="1"/>
    <col min="10" max="16384" width="9.140625" style="5" customWidth="1"/>
  </cols>
  <sheetData>
    <row r="1" spans="1:9" s="66" customFormat="1" ht="12.75">
      <c r="A1" s="22" t="s">
        <v>1</v>
      </c>
      <c r="B1" s="62"/>
      <c r="C1" s="63"/>
      <c r="D1" s="64">
        <v>42798</v>
      </c>
      <c r="E1" s="65"/>
      <c r="F1" s="65"/>
      <c r="G1" s="63"/>
      <c r="I1" s="23" t="s">
        <v>2</v>
      </c>
    </row>
    <row r="2" spans="1:9" s="66" customFormat="1" ht="12.75">
      <c r="A2" s="120" t="s">
        <v>104</v>
      </c>
      <c r="B2" s="62"/>
      <c r="C2" s="67"/>
      <c r="D2" s="68" t="s">
        <v>59</v>
      </c>
      <c r="E2" s="65"/>
      <c r="F2" s="65"/>
      <c r="G2" s="63"/>
      <c r="I2" s="121" t="s">
        <v>102</v>
      </c>
    </row>
    <row r="3" spans="1:9" s="66" customFormat="1" ht="13.5">
      <c r="A3" s="22" t="s">
        <v>60</v>
      </c>
      <c r="B3" s="62"/>
      <c r="C3" s="63"/>
      <c r="D3" s="63"/>
      <c r="E3" s="69"/>
      <c r="F3" s="69"/>
      <c r="G3" s="63"/>
      <c r="I3" s="24" t="s">
        <v>61</v>
      </c>
    </row>
    <row r="4" spans="4:11" s="66" customFormat="1" ht="12.75">
      <c r="D4" s="70"/>
      <c r="E4" s="71"/>
      <c r="F4" s="71"/>
      <c r="I4" s="72"/>
      <c r="K4" s="10"/>
    </row>
    <row r="5" spans="5:9" s="66" customFormat="1" ht="11.25">
      <c r="E5" s="65"/>
      <c r="F5" s="65"/>
      <c r="H5" s="73"/>
      <c r="I5" s="72"/>
    </row>
    <row r="6" spans="3:8" ht="16.5">
      <c r="C6" s="16" t="s">
        <v>34</v>
      </c>
      <c r="D6" s="17"/>
      <c r="E6" s="18"/>
      <c r="F6" s="18"/>
      <c r="G6" s="13"/>
      <c r="H6" s="19"/>
    </row>
    <row r="7" spans="3:7" ht="16.5">
      <c r="C7" s="16" t="s">
        <v>35</v>
      </c>
      <c r="D7" s="17"/>
      <c r="E7" s="18"/>
      <c r="F7" s="18"/>
      <c r="G7" s="41"/>
    </row>
    <row r="8" ht="12" thickBot="1">
      <c r="H8" s="19"/>
    </row>
    <row r="9" spans="1:9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349</v>
      </c>
      <c r="G9" s="82" t="s">
        <v>21</v>
      </c>
      <c r="H9" s="81" t="s">
        <v>22</v>
      </c>
      <c r="I9" s="83" t="s">
        <v>109</v>
      </c>
    </row>
    <row r="10" spans="1:9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8" t="s">
        <v>350</v>
      </c>
      <c r="G10" s="87" t="s">
        <v>26</v>
      </c>
      <c r="H10" s="87" t="s">
        <v>27</v>
      </c>
      <c r="I10" s="89" t="s">
        <v>23</v>
      </c>
    </row>
    <row r="11" spans="1:9" ht="18" customHeight="1">
      <c r="A11" s="93">
        <v>1</v>
      </c>
      <c r="B11" s="113">
        <v>21</v>
      </c>
      <c r="C11" s="32" t="s">
        <v>148</v>
      </c>
      <c r="D11" s="29">
        <v>36864</v>
      </c>
      <c r="E11" s="33" t="s">
        <v>84</v>
      </c>
      <c r="F11" s="33">
        <v>0.142</v>
      </c>
      <c r="G11" s="133" t="s">
        <v>354</v>
      </c>
      <c r="H11" s="94">
        <v>7</v>
      </c>
      <c r="I11" s="33">
        <v>7.01</v>
      </c>
    </row>
    <row r="12" spans="1:9" ht="18" customHeight="1">
      <c r="A12" s="97">
        <v>2</v>
      </c>
      <c r="B12" s="113">
        <v>71</v>
      </c>
      <c r="C12" s="32" t="s">
        <v>168</v>
      </c>
      <c r="D12" s="29">
        <v>36789</v>
      </c>
      <c r="E12" s="33" t="s">
        <v>83</v>
      </c>
      <c r="F12" s="33">
        <v>0.186</v>
      </c>
      <c r="G12" s="133" t="s">
        <v>355</v>
      </c>
      <c r="H12" s="96">
        <v>5</v>
      </c>
      <c r="I12" s="33" t="s">
        <v>169</v>
      </c>
    </row>
    <row r="13" spans="1:9" ht="18" customHeight="1">
      <c r="A13" s="93">
        <v>3</v>
      </c>
      <c r="B13" s="113">
        <v>22</v>
      </c>
      <c r="C13" s="32" t="s">
        <v>149</v>
      </c>
      <c r="D13" s="29">
        <v>36868</v>
      </c>
      <c r="E13" s="33" t="s">
        <v>84</v>
      </c>
      <c r="F13" s="33">
        <v>0.144</v>
      </c>
      <c r="G13" s="133" t="s">
        <v>353</v>
      </c>
      <c r="H13" s="96">
        <v>4</v>
      </c>
      <c r="I13" s="33">
        <v>7.14</v>
      </c>
    </row>
    <row r="14" spans="1:9" ht="18" customHeight="1">
      <c r="A14" s="97">
        <v>4</v>
      </c>
      <c r="B14" s="113">
        <v>121</v>
      </c>
      <c r="C14" s="32" t="s">
        <v>283</v>
      </c>
      <c r="D14" s="29" t="s">
        <v>284</v>
      </c>
      <c r="E14" s="33" t="s">
        <v>90</v>
      </c>
      <c r="F14" s="33">
        <v>0.149</v>
      </c>
      <c r="G14" s="133" t="s">
        <v>353</v>
      </c>
      <c r="H14" s="96">
        <v>3</v>
      </c>
      <c r="I14" s="33" t="s">
        <v>93</v>
      </c>
    </row>
    <row r="15" spans="1:9" ht="18" customHeight="1">
      <c r="A15" s="93">
        <v>5</v>
      </c>
      <c r="B15" s="113">
        <v>72</v>
      </c>
      <c r="C15" s="32" t="s">
        <v>170</v>
      </c>
      <c r="D15" s="29">
        <v>36783</v>
      </c>
      <c r="E15" s="33" t="s">
        <v>83</v>
      </c>
      <c r="F15" s="33">
        <v>0.139</v>
      </c>
      <c r="G15" s="133" t="s">
        <v>356</v>
      </c>
      <c r="H15" s="96">
        <v>2</v>
      </c>
      <c r="I15" s="33" t="s">
        <v>94</v>
      </c>
    </row>
    <row r="16" spans="1:9" ht="18" customHeight="1">
      <c r="A16" s="97">
        <v>6</v>
      </c>
      <c r="B16" s="113">
        <v>122</v>
      </c>
      <c r="C16" s="32" t="s">
        <v>310</v>
      </c>
      <c r="D16" s="29" t="s">
        <v>311</v>
      </c>
      <c r="E16" s="33" t="s">
        <v>90</v>
      </c>
      <c r="F16" s="33">
        <v>0.161</v>
      </c>
      <c r="G16" s="133" t="s">
        <v>347</v>
      </c>
      <c r="H16" s="96">
        <v>1</v>
      </c>
      <c r="I16" s="33" t="s">
        <v>312</v>
      </c>
    </row>
    <row r="19" spans="5:6" ht="11.25">
      <c r="E19" s="5"/>
      <c r="F19" s="5"/>
    </row>
    <row r="20" spans="5:6" ht="11.25">
      <c r="E20" s="5"/>
      <c r="F20" s="5"/>
    </row>
    <row r="21" spans="5:6" ht="11.25">
      <c r="E21" s="5"/>
      <c r="F21" s="5"/>
    </row>
    <row r="22" spans="5:6" ht="11.25">
      <c r="E22" s="5"/>
      <c r="F22" s="5"/>
    </row>
    <row r="23" spans="5:6" ht="11.25">
      <c r="E23" s="5"/>
      <c r="F23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140625" style="5" customWidth="1"/>
    <col min="2" max="2" width="4.421875" style="5" bestFit="1" customWidth="1"/>
    <col min="3" max="3" width="23.7109375" style="5" customWidth="1"/>
    <col min="4" max="4" width="12.7109375" style="5" customWidth="1"/>
    <col min="5" max="5" width="8.140625" style="14" bestFit="1" customWidth="1"/>
    <col min="6" max="6" width="10.7109375" style="5" customWidth="1"/>
    <col min="7" max="7" width="10.57421875" style="5" customWidth="1"/>
    <col min="8" max="8" width="6.7109375" style="5" customWidth="1"/>
    <col min="9" max="16384" width="9.140625" style="5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G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G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G3" s="63"/>
      <c r="H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F5" s="73"/>
      <c r="H5" s="72"/>
    </row>
    <row r="6" spans="3:7" ht="16.5">
      <c r="C6" s="16" t="s">
        <v>34</v>
      </c>
      <c r="E6" s="16" t="s">
        <v>341</v>
      </c>
      <c r="F6" s="19"/>
      <c r="G6" s="13"/>
    </row>
    <row r="7" spans="3:7" ht="16.5">
      <c r="C7" s="16" t="s">
        <v>35</v>
      </c>
      <c r="D7" s="17"/>
      <c r="E7" s="18"/>
      <c r="G7" s="41"/>
    </row>
    <row r="8" ht="12" thickBot="1">
      <c r="F8" s="19"/>
    </row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1" t="s">
        <v>349</v>
      </c>
      <c r="G9" s="82" t="s">
        <v>21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350</v>
      </c>
      <c r="G10" s="87" t="s">
        <v>26</v>
      </c>
      <c r="H10" s="89" t="s">
        <v>23</v>
      </c>
    </row>
    <row r="11" spans="1:8" ht="18" customHeight="1">
      <c r="A11" s="95">
        <v>1</v>
      </c>
      <c r="B11" s="113">
        <v>30</v>
      </c>
      <c r="C11" s="32" t="s">
        <v>157</v>
      </c>
      <c r="D11" s="29">
        <v>36734</v>
      </c>
      <c r="E11" s="33" t="s">
        <v>84</v>
      </c>
      <c r="F11" s="134">
        <v>0.174</v>
      </c>
      <c r="G11" s="133" t="s">
        <v>347</v>
      </c>
      <c r="H11" s="33"/>
    </row>
    <row r="12" spans="1:8" ht="18" customHeight="1">
      <c r="A12" s="95">
        <v>2</v>
      </c>
      <c r="B12" s="113">
        <v>88</v>
      </c>
      <c r="C12" s="32" t="s">
        <v>201</v>
      </c>
      <c r="D12" s="29">
        <v>36774</v>
      </c>
      <c r="E12" s="33" t="s">
        <v>83</v>
      </c>
      <c r="F12" s="134">
        <v>0.153</v>
      </c>
      <c r="G12" s="133" t="s">
        <v>348</v>
      </c>
      <c r="H12" s="33"/>
    </row>
    <row r="13" spans="1:8" ht="18" customHeight="1">
      <c r="A13" s="97">
        <v>3</v>
      </c>
      <c r="B13" s="113">
        <v>40</v>
      </c>
      <c r="C13" s="32" t="s">
        <v>167</v>
      </c>
      <c r="D13" s="29">
        <v>36654</v>
      </c>
      <c r="E13" s="33" t="s">
        <v>84</v>
      </c>
      <c r="F13" s="134">
        <v>0.159</v>
      </c>
      <c r="G13" s="133" t="s">
        <v>348</v>
      </c>
      <c r="H13" s="33"/>
    </row>
    <row r="16" ht="11.25">
      <c r="E16" s="5"/>
    </row>
    <row r="17" ht="11.25">
      <c r="E17" s="5"/>
    </row>
    <row r="18" ht="11.25">
      <c r="E18" s="5"/>
    </row>
    <row r="19" ht="11.25">
      <c r="E19" s="5"/>
    </row>
    <row r="20" ht="11.25">
      <c r="E20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5" customWidth="1"/>
    <col min="2" max="2" width="4.421875" style="5" bestFit="1" customWidth="1"/>
    <col min="3" max="3" width="25.421875" style="5" customWidth="1"/>
    <col min="4" max="4" width="12.7109375" style="5" customWidth="1"/>
    <col min="5" max="5" width="8.140625" style="14" bestFit="1" customWidth="1"/>
    <col min="6" max="7" width="10.7109375" style="5" customWidth="1"/>
    <col min="8" max="8" width="6.7109375" style="5" customWidth="1"/>
    <col min="9" max="16384" width="9.140625" style="5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1" s="66" customFormat="1" ht="12.75">
      <c r="D4" s="70"/>
      <c r="E4" s="71"/>
      <c r="H4" s="72"/>
      <c r="K4" s="10"/>
    </row>
    <row r="5" spans="5:8" s="66" customFormat="1" ht="11.25">
      <c r="E5" s="65"/>
      <c r="G5" s="73"/>
      <c r="H5" s="72"/>
    </row>
    <row r="6" spans="3:7" ht="16.5">
      <c r="C6" s="16" t="s">
        <v>39</v>
      </c>
      <c r="D6" s="17"/>
      <c r="E6" s="42"/>
      <c r="F6" s="43"/>
      <c r="G6" s="19"/>
    </row>
    <row r="7" spans="3:7" ht="16.5">
      <c r="C7" s="16" t="s">
        <v>69</v>
      </c>
      <c r="D7" s="17"/>
      <c r="E7" s="18"/>
      <c r="F7" s="18"/>
      <c r="G7" s="19"/>
    </row>
    <row r="8" spans="2:7" ht="15" customHeight="1" thickBot="1">
      <c r="B8" s="114"/>
      <c r="C8" s="143" t="s">
        <v>345</v>
      </c>
      <c r="G8" s="19"/>
    </row>
    <row r="9" spans="1:8" s="84" customFormat="1" ht="15" customHeight="1">
      <c r="A9" s="79" t="s">
        <v>106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107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31">
        <v>2</v>
      </c>
      <c r="B11" s="113">
        <v>51</v>
      </c>
      <c r="C11" s="32" t="s">
        <v>202</v>
      </c>
      <c r="D11" s="29">
        <v>37020</v>
      </c>
      <c r="E11" s="33" t="s">
        <v>83</v>
      </c>
      <c r="F11" s="133" t="s">
        <v>404</v>
      </c>
      <c r="G11" s="94"/>
      <c r="H11" s="33" t="s">
        <v>206</v>
      </c>
    </row>
    <row r="12" spans="1:8" ht="18" customHeight="1">
      <c r="A12" s="27">
        <v>3</v>
      </c>
      <c r="B12" s="113">
        <v>105</v>
      </c>
      <c r="C12" s="32" t="s">
        <v>236</v>
      </c>
      <c r="D12" s="29" t="s">
        <v>237</v>
      </c>
      <c r="E12" s="33" t="s">
        <v>90</v>
      </c>
      <c r="F12" s="133" t="s">
        <v>405</v>
      </c>
      <c r="G12" s="96"/>
      <c r="H12" s="33" t="s">
        <v>238</v>
      </c>
    </row>
    <row r="13" spans="1:8" ht="18" customHeight="1">
      <c r="A13" s="28">
        <v>4</v>
      </c>
      <c r="B13" s="113">
        <v>5</v>
      </c>
      <c r="C13" s="32" t="s">
        <v>126</v>
      </c>
      <c r="D13" s="29">
        <v>36601</v>
      </c>
      <c r="E13" s="33" t="s">
        <v>84</v>
      </c>
      <c r="F13" s="133" t="s">
        <v>406</v>
      </c>
      <c r="G13" s="96"/>
      <c r="H13" s="33">
        <v>40.47</v>
      </c>
    </row>
    <row r="14" spans="1:8" ht="18" customHeight="1">
      <c r="A14" s="135"/>
      <c r="B14" s="135"/>
      <c r="C14" s="136"/>
      <c r="D14" s="137"/>
      <c r="E14" s="138"/>
      <c r="F14" s="144"/>
      <c r="G14" s="145"/>
      <c r="H14" s="138"/>
    </row>
    <row r="15" spans="1:8" s="66" customFormat="1" ht="12.75">
      <c r="A15" s="22" t="s">
        <v>1</v>
      </c>
      <c r="B15" s="62"/>
      <c r="C15" s="63"/>
      <c r="D15" s="64">
        <v>42798</v>
      </c>
      <c r="E15" s="65"/>
      <c r="F15" s="63"/>
      <c r="H15" s="23" t="s">
        <v>2</v>
      </c>
    </row>
    <row r="16" spans="1:8" s="66" customFormat="1" ht="12.75">
      <c r="A16" s="120" t="s">
        <v>104</v>
      </c>
      <c r="B16" s="62"/>
      <c r="C16" s="67"/>
      <c r="D16" s="68" t="s">
        <v>59</v>
      </c>
      <c r="E16" s="65"/>
      <c r="F16" s="63"/>
      <c r="H16" s="121" t="s">
        <v>102</v>
      </c>
    </row>
    <row r="17" spans="1:8" s="66" customFormat="1" ht="13.5">
      <c r="A17" s="22" t="s">
        <v>60</v>
      </c>
      <c r="B17" s="62"/>
      <c r="C17" s="63"/>
      <c r="D17" s="63"/>
      <c r="E17" s="69"/>
      <c r="F17" s="63"/>
      <c r="H17" s="24" t="s">
        <v>61</v>
      </c>
    </row>
    <row r="18" spans="4:11" s="66" customFormat="1" ht="12.75">
      <c r="D18" s="70"/>
      <c r="E18" s="71"/>
      <c r="H18" s="72"/>
      <c r="K18" s="10"/>
    </row>
    <row r="19" spans="5:8" s="66" customFormat="1" ht="11.25">
      <c r="E19" s="65"/>
      <c r="G19" s="73"/>
      <c r="H19" s="72"/>
    </row>
    <row r="20" spans="3:7" ht="16.5">
      <c r="C20" s="16" t="s">
        <v>39</v>
      </c>
      <c r="D20" s="17"/>
      <c r="E20" s="42"/>
      <c r="F20" s="43"/>
      <c r="G20" s="19"/>
    </row>
    <row r="21" spans="3:7" ht="16.5">
      <c r="C21" s="16" t="s">
        <v>69</v>
      </c>
      <c r="D21" s="17"/>
      <c r="E21" s="18"/>
      <c r="F21" s="18"/>
      <c r="G21" s="19"/>
    </row>
    <row r="22" spans="2:7" ht="15" customHeight="1" thickBot="1">
      <c r="B22" s="114"/>
      <c r="C22" s="143" t="s">
        <v>346</v>
      </c>
      <c r="G22" s="19"/>
    </row>
    <row r="23" spans="1:8" s="84" customFormat="1" ht="15" customHeight="1">
      <c r="A23" s="79" t="s">
        <v>106</v>
      </c>
      <c r="B23" s="80" t="s">
        <v>9</v>
      </c>
      <c r="C23" s="127" t="s">
        <v>20</v>
      </c>
      <c r="D23" s="82" t="s">
        <v>67</v>
      </c>
      <c r="E23" s="82" t="s">
        <v>51</v>
      </c>
      <c r="F23" s="82" t="s">
        <v>21</v>
      </c>
      <c r="G23" s="81" t="s">
        <v>22</v>
      </c>
      <c r="H23" s="83" t="s">
        <v>109</v>
      </c>
    </row>
    <row r="24" spans="1:8" s="84" customFormat="1" ht="15" customHeight="1" thickBot="1">
      <c r="A24" s="85" t="s">
        <v>107</v>
      </c>
      <c r="B24" s="86" t="s">
        <v>24</v>
      </c>
      <c r="C24" s="128" t="s">
        <v>25</v>
      </c>
      <c r="D24" s="88" t="s">
        <v>99</v>
      </c>
      <c r="E24" s="88" t="s">
        <v>53</v>
      </c>
      <c r="F24" s="87" t="s">
        <v>26</v>
      </c>
      <c r="G24" s="87" t="s">
        <v>27</v>
      </c>
      <c r="H24" s="89" t="s">
        <v>23</v>
      </c>
    </row>
    <row r="25" spans="1:8" ht="18" customHeight="1">
      <c r="A25" s="27">
        <v>2</v>
      </c>
      <c r="B25" s="113">
        <v>55</v>
      </c>
      <c r="C25" s="32" t="s">
        <v>207</v>
      </c>
      <c r="D25" s="29">
        <v>36854</v>
      </c>
      <c r="E25" s="33" t="s">
        <v>83</v>
      </c>
      <c r="F25" s="133" t="s">
        <v>407</v>
      </c>
      <c r="G25" s="96"/>
      <c r="H25" s="33" t="s">
        <v>208</v>
      </c>
    </row>
    <row r="26" spans="1:8" ht="18" customHeight="1">
      <c r="A26" s="27">
        <v>3</v>
      </c>
      <c r="B26" s="113">
        <v>106</v>
      </c>
      <c r="C26" s="32" t="s">
        <v>262</v>
      </c>
      <c r="D26" s="29" t="s">
        <v>263</v>
      </c>
      <c r="E26" s="33" t="s">
        <v>90</v>
      </c>
      <c r="F26" s="133" t="s">
        <v>408</v>
      </c>
      <c r="G26" s="96"/>
      <c r="H26" s="33" t="s">
        <v>264</v>
      </c>
    </row>
    <row r="27" spans="1:8" ht="18" customHeight="1">
      <c r="A27" s="28">
        <v>4</v>
      </c>
      <c r="B27" s="113">
        <v>6</v>
      </c>
      <c r="C27" s="32" t="s">
        <v>127</v>
      </c>
      <c r="D27" s="29">
        <v>36706</v>
      </c>
      <c r="E27" s="33" t="s">
        <v>84</v>
      </c>
      <c r="F27" s="133" t="s">
        <v>409</v>
      </c>
      <c r="G27" s="96"/>
      <c r="H27" s="33">
        <v>41.71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5" customWidth="1"/>
    <col min="2" max="2" width="4.421875" style="5" bestFit="1" customWidth="1"/>
    <col min="3" max="3" width="25.421875" style="5" customWidth="1"/>
    <col min="4" max="4" width="12.7109375" style="5" customWidth="1"/>
    <col min="5" max="5" width="8.140625" style="14" bestFit="1" customWidth="1"/>
    <col min="6" max="7" width="10.7109375" style="5" customWidth="1"/>
    <col min="8" max="8" width="6.7109375" style="5" customWidth="1"/>
    <col min="9" max="16384" width="9.140625" style="5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1" s="66" customFormat="1" ht="12.75">
      <c r="D4" s="70"/>
      <c r="E4" s="71"/>
      <c r="H4" s="72"/>
      <c r="K4" s="10"/>
    </row>
    <row r="5" spans="5:8" s="66" customFormat="1" ht="11.25">
      <c r="E5" s="65"/>
      <c r="G5" s="73"/>
      <c r="H5" s="72"/>
    </row>
    <row r="6" spans="3:7" ht="16.5">
      <c r="C6" s="16" t="s">
        <v>39</v>
      </c>
      <c r="D6" s="17"/>
      <c r="E6" s="42"/>
      <c r="F6" s="43"/>
      <c r="G6" s="19"/>
    </row>
    <row r="7" spans="3:7" ht="16.5">
      <c r="C7" s="16" t="s">
        <v>69</v>
      </c>
      <c r="D7" s="17"/>
      <c r="E7" s="18"/>
      <c r="F7" s="18"/>
      <c r="G7" s="19"/>
    </row>
    <row r="8" spans="2:7" ht="15" customHeight="1" thickBot="1">
      <c r="B8" s="114"/>
      <c r="C8" s="143"/>
      <c r="G8" s="19"/>
    </row>
    <row r="9" spans="1:8" s="84" customFormat="1" ht="15" customHeight="1">
      <c r="A9" s="79" t="s">
        <v>351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352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31">
        <v>1</v>
      </c>
      <c r="B11" s="113">
        <v>5</v>
      </c>
      <c r="C11" s="32" t="s">
        <v>126</v>
      </c>
      <c r="D11" s="29">
        <v>36601</v>
      </c>
      <c r="E11" s="33" t="s">
        <v>84</v>
      </c>
      <c r="F11" s="133" t="s">
        <v>406</v>
      </c>
      <c r="G11" s="94">
        <v>7</v>
      </c>
      <c r="H11" s="33">
        <v>40.47</v>
      </c>
    </row>
    <row r="12" spans="1:8" ht="18" customHeight="1">
      <c r="A12" s="27">
        <v>2</v>
      </c>
      <c r="B12" s="113">
        <v>105</v>
      </c>
      <c r="C12" s="32" t="s">
        <v>236</v>
      </c>
      <c r="D12" s="29" t="s">
        <v>237</v>
      </c>
      <c r="E12" s="33" t="s">
        <v>90</v>
      </c>
      <c r="F12" s="133" t="s">
        <v>405</v>
      </c>
      <c r="G12" s="96">
        <v>5</v>
      </c>
      <c r="H12" s="33" t="s">
        <v>238</v>
      </c>
    </row>
    <row r="13" spans="1:8" ht="18" customHeight="1">
      <c r="A13" s="28">
        <v>3</v>
      </c>
      <c r="B13" s="113">
        <v>51</v>
      </c>
      <c r="C13" s="32" t="s">
        <v>202</v>
      </c>
      <c r="D13" s="29">
        <v>37020</v>
      </c>
      <c r="E13" s="33" t="s">
        <v>83</v>
      </c>
      <c r="F13" s="133" t="s">
        <v>404</v>
      </c>
      <c r="G13" s="96">
        <v>4</v>
      </c>
      <c r="H13" s="33" t="s">
        <v>206</v>
      </c>
    </row>
    <row r="14" spans="1:8" ht="18" customHeight="1">
      <c r="A14" s="27">
        <v>4</v>
      </c>
      <c r="B14" s="113">
        <v>106</v>
      </c>
      <c r="C14" s="32" t="s">
        <v>262</v>
      </c>
      <c r="D14" s="29" t="s">
        <v>263</v>
      </c>
      <c r="E14" s="33" t="s">
        <v>90</v>
      </c>
      <c r="F14" s="133" t="s">
        <v>408</v>
      </c>
      <c r="G14" s="96">
        <v>3</v>
      </c>
      <c r="H14" s="33" t="s">
        <v>264</v>
      </c>
    </row>
    <row r="15" spans="1:8" ht="18" customHeight="1">
      <c r="A15" s="27">
        <v>5</v>
      </c>
      <c r="B15" s="113">
        <v>55</v>
      </c>
      <c r="C15" s="32" t="s">
        <v>207</v>
      </c>
      <c r="D15" s="29">
        <v>36854</v>
      </c>
      <c r="E15" s="33" t="s">
        <v>83</v>
      </c>
      <c r="F15" s="133" t="s">
        <v>407</v>
      </c>
      <c r="G15" s="96">
        <v>2</v>
      </c>
      <c r="H15" s="33" t="s">
        <v>208</v>
      </c>
    </row>
    <row r="16" spans="1:8" ht="18" customHeight="1">
      <c r="A16" s="28">
        <v>6</v>
      </c>
      <c r="B16" s="113">
        <v>6</v>
      </c>
      <c r="C16" s="32" t="s">
        <v>127</v>
      </c>
      <c r="D16" s="29">
        <v>36706</v>
      </c>
      <c r="E16" s="33" t="s">
        <v>84</v>
      </c>
      <c r="F16" s="133" t="s">
        <v>409</v>
      </c>
      <c r="G16" s="96">
        <v>1</v>
      </c>
      <c r="H16" s="33">
        <v>41.71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00390625" style="5" customWidth="1"/>
    <col min="2" max="2" width="4.421875" style="5" bestFit="1" customWidth="1"/>
    <col min="3" max="3" width="23.7109375" style="5" customWidth="1"/>
    <col min="4" max="4" width="12.7109375" style="5" customWidth="1"/>
    <col min="5" max="5" width="8.140625" style="14" bestFit="1" customWidth="1"/>
    <col min="6" max="7" width="10.7109375" style="5" customWidth="1"/>
    <col min="8" max="8" width="6.7109375" style="5" customWidth="1"/>
    <col min="9" max="16384" width="9.140625" style="5" customWidth="1"/>
  </cols>
  <sheetData>
    <row r="1" spans="1:8" s="66" customFormat="1" ht="12.75">
      <c r="A1" s="22" t="s">
        <v>1</v>
      </c>
      <c r="B1" s="62"/>
      <c r="C1" s="63"/>
      <c r="D1" s="64">
        <v>42798</v>
      </c>
      <c r="E1" s="65"/>
      <c r="F1" s="63"/>
      <c r="H1" s="23" t="s">
        <v>2</v>
      </c>
    </row>
    <row r="2" spans="1:8" s="66" customFormat="1" ht="12.75">
      <c r="A2" s="120" t="s">
        <v>104</v>
      </c>
      <c r="B2" s="62"/>
      <c r="C2" s="67"/>
      <c r="D2" s="68" t="s">
        <v>59</v>
      </c>
      <c r="E2" s="65"/>
      <c r="F2" s="63"/>
      <c r="H2" s="121" t="s">
        <v>102</v>
      </c>
    </row>
    <row r="3" spans="1:8" s="66" customFormat="1" ht="13.5">
      <c r="A3" s="22" t="s">
        <v>60</v>
      </c>
      <c r="B3" s="62"/>
      <c r="C3" s="63"/>
      <c r="D3" s="63"/>
      <c r="E3" s="69"/>
      <c r="F3" s="63"/>
      <c r="H3" s="24" t="s">
        <v>61</v>
      </c>
    </row>
    <row r="4" spans="4:10" s="66" customFormat="1" ht="12.75">
      <c r="D4" s="70"/>
      <c r="E4" s="71"/>
      <c r="H4" s="72"/>
      <c r="J4" s="10"/>
    </row>
    <row r="5" spans="5:8" s="66" customFormat="1" ht="11.25">
      <c r="E5" s="65"/>
      <c r="G5" s="73"/>
      <c r="H5" s="72"/>
    </row>
    <row r="6" spans="3:8" ht="16.5">
      <c r="C6" s="16" t="s">
        <v>41</v>
      </c>
      <c r="D6" s="17"/>
      <c r="E6" s="42"/>
      <c r="F6" s="43"/>
      <c r="H6" s="19"/>
    </row>
    <row r="7" spans="3:8" ht="16.5">
      <c r="C7" s="16" t="s">
        <v>70</v>
      </c>
      <c r="D7" s="17"/>
      <c r="E7" s="18"/>
      <c r="F7" s="18"/>
      <c r="G7" s="18"/>
      <c r="H7" s="19"/>
    </row>
    <row r="8" spans="2:7" ht="15" customHeight="1" thickBot="1">
      <c r="B8" s="114"/>
      <c r="C8" s="143" t="s">
        <v>345</v>
      </c>
      <c r="G8" s="19"/>
    </row>
    <row r="9" spans="1:8" s="84" customFormat="1" ht="15" customHeight="1">
      <c r="A9" s="79" t="s">
        <v>106</v>
      </c>
      <c r="B9" s="80" t="s">
        <v>9</v>
      </c>
      <c r="C9" s="127" t="s">
        <v>20</v>
      </c>
      <c r="D9" s="82" t="s">
        <v>67</v>
      </c>
      <c r="E9" s="82" t="s">
        <v>51</v>
      </c>
      <c r="F9" s="82" t="s">
        <v>21</v>
      </c>
      <c r="G9" s="81" t="s">
        <v>22</v>
      </c>
      <c r="H9" s="83" t="s">
        <v>109</v>
      </c>
    </row>
    <row r="10" spans="1:8" s="84" customFormat="1" ht="15" customHeight="1" thickBot="1">
      <c r="A10" s="85" t="s">
        <v>107</v>
      </c>
      <c r="B10" s="86" t="s">
        <v>24</v>
      </c>
      <c r="C10" s="128" t="s">
        <v>25</v>
      </c>
      <c r="D10" s="88" t="s">
        <v>99</v>
      </c>
      <c r="E10" s="88" t="s">
        <v>53</v>
      </c>
      <c r="F10" s="87" t="s">
        <v>26</v>
      </c>
      <c r="G10" s="87" t="s">
        <v>27</v>
      </c>
      <c r="H10" s="89" t="s">
        <v>23</v>
      </c>
    </row>
    <row r="11" spans="1:8" ht="18" customHeight="1">
      <c r="A11" s="31">
        <v>2</v>
      </c>
      <c r="B11" s="113">
        <v>71</v>
      </c>
      <c r="C11" s="32" t="s">
        <v>168</v>
      </c>
      <c r="D11" s="29">
        <v>36789</v>
      </c>
      <c r="E11" s="33" t="s">
        <v>83</v>
      </c>
      <c r="F11" s="133" t="s">
        <v>410</v>
      </c>
      <c r="G11" s="94"/>
      <c r="H11" s="33" t="s">
        <v>175</v>
      </c>
    </row>
    <row r="12" spans="1:8" ht="18" customHeight="1">
      <c r="A12" s="27">
        <v>3</v>
      </c>
      <c r="B12" s="113">
        <v>125</v>
      </c>
      <c r="C12" s="32" t="s">
        <v>285</v>
      </c>
      <c r="D12" s="29" t="s">
        <v>286</v>
      </c>
      <c r="E12" s="33" t="s">
        <v>90</v>
      </c>
      <c r="F12" s="133" t="s">
        <v>411</v>
      </c>
      <c r="G12" s="96"/>
      <c r="H12" s="33" t="s">
        <v>287</v>
      </c>
    </row>
    <row r="13" spans="1:8" ht="18" customHeight="1">
      <c r="A13" s="28">
        <v>4</v>
      </c>
      <c r="B13" s="113">
        <v>30</v>
      </c>
      <c r="C13" s="32" t="s">
        <v>157</v>
      </c>
      <c r="D13" s="29">
        <v>36734</v>
      </c>
      <c r="E13" s="33" t="s">
        <v>84</v>
      </c>
      <c r="F13" s="133" t="s">
        <v>412</v>
      </c>
      <c r="G13" s="96"/>
      <c r="H13" s="33"/>
    </row>
    <row r="14" spans="1:8" ht="18" customHeight="1">
      <c r="A14" s="135"/>
      <c r="B14" s="135"/>
      <c r="C14" s="136"/>
      <c r="D14" s="137"/>
      <c r="E14" s="138"/>
      <c r="F14" s="144"/>
      <c r="G14" s="145"/>
      <c r="H14" s="138"/>
    </row>
    <row r="15" spans="1:8" s="66" customFormat="1" ht="12.75">
      <c r="A15" s="22" t="s">
        <v>1</v>
      </c>
      <c r="B15" s="62"/>
      <c r="C15" s="63"/>
      <c r="D15" s="64">
        <v>42798</v>
      </c>
      <c r="E15" s="65"/>
      <c r="F15" s="63"/>
      <c r="H15" s="23" t="s">
        <v>2</v>
      </c>
    </row>
    <row r="16" spans="1:8" s="66" customFormat="1" ht="12.75">
      <c r="A16" s="120" t="s">
        <v>104</v>
      </c>
      <c r="B16" s="62"/>
      <c r="C16" s="67"/>
      <c r="D16" s="68" t="s">
        <v>59</v>
      </c>
      <c r="E16" s="65"/>
      <c r="F16" s="63"/>
      <c r="H16" s="121" t="s">
        <v>102</v>
      </c>
    </row>
    <row r="17" spans="1:8" s="66" customFormat="1" ht="13.5">
      <c r="A17" s="22" t="s">
        <v>60</v>
      </c>
      <c r="B17" s="62"/>
      <c r="C17" s="63"/>
      <c r="D17" s="63"/>
      <c r="E17" s="69"/>
      <c r="F17" s="63"/>
      <c r="H17" s="24" t="s">
        <v>61</v>
      </c>
    </row>
    <row r="18" spans="4:10" s="66" customFormat="1" ht="12.75">
      <c r="D18" s="70"/>
      <c r="E18" s="71"/>
      <c r="H18" s="72"/>
      <c r="J18" s="10"/>
    </row>
    <row r="19" spans="5:8" s="66" customFormat="1" ht="11.25">
      <c r="E19" s="65"/>
      <c r="G19" s="73"/>
      <c r="H19" s="72"/>
    </row>
    <row r="20" spans="3:8" ht="16.5">
      <c r="C20" s="16" t="s">
        <v>41</v>
      </c>
      <c r="D20" s="17"/>
      <c r="E20" s="42"/>
      <c r="F20" s="43"/>
      <c r="H20" s="19"/>
    </row>
    <row r="21" spans="3:8" ht="16.5">
      <c r="C21" s="16" t="s">
        <v>70</v>
      </c>
      <c r="D21" s="17"/>
      <c r="E21" s="18"/>
      <c r="F21" s="18"/>
      <c r="G21" s="18"/>
      <c r="H21" s="19"/>
    </row>
    <row r="22" spans="2:7" ht="15" customHeight="1" thickBot="1">
      <c r="B22" s="114"/>
      <c r="C22" s="143" t="s">
        <v>346</v>
      </c>
      <c r="G22" s="19"/>
    </row>
    <row r="23" spans="1:8" s="84" customFormat="1" ht="15" customHeight="1">
      <c r="A23" s="79" t="s">
        <v>106</v>
      </c>
      <c r="B23" s="80" t="s">
        <v>9</v>
      </c>
      <c r="C23" s="127" t="s">
        <v>20</v>
      </c>
      <c r="D23" s="82" t="s">
        <v>67</v>
      </c>
      <c r="E23" s="82" t="s">
        <v>51</v>
      </c>
      <c r="F23" s="82" t="s">
        <v>21</v>
      </c>
      <c r="G23" s="81" t="s">
        <v>22</v>
      </c>
      <c r="H23" s="83" t="s">
        <v>109</v>
      </c>
    </row>
    <row r="24" spans="1:8" s="84" customFormat="1" ht="15" customHeight="1" thickBot="1">
      <c r="A24" s="85" t="s">
        <v>107</v>
      </c>
      <c r="B24" s="86" t="s">
        <v>24</v>
      </c>
      <c r="C24" s="128" t="s">
        <v>25</v>
      </c>
      <c r="D24" s="88" t="s">
        <v>99</v>
      </c>
      <c r="E24" s="88" t="s">
        <v>53</v>
      </c>
      <c r="F24" s="87" t="s">
        <v>26</v>
      </c>
      <c r="G24" s="87" t="s">
        <v>27</v>
      </c>
      <c r="H24" s="89" t="s">
        <v>23</v>
      </c>
    </row>
    <row r="25" spans="1:8" ht="18" customHeight="1">
      <c r="A25" s="31">
        <v>2</v>
      </c>
      <c r="B25" s="113">
        <v>75</v>
      </c>
      <c r="C25" s="32" t="s">
        <v>176</v>
      </c>
      <c r="D25" s="29">
        <v>36537</v>
      </c>
      <c r="E25" s="33" t="s">
        <v>83</v>
      </c>
      <c r="F25" s="133" t="s">
        <v>413</v>
      </c>
      <c r="G25" s="96"/>
      <c r="H25" s="33" t="s">
        <v>177</v>
      </c>
    </row>
    <row r="26" spans="1:8" ht="18" customHeight="1">
      <c r="A26" s="27">
        <v>3</v>
      </c>
      <c r="B26" s="113">
        <v>124</v>
      </c>
      <c r="C26" s="32" t="s">
        <v>313</v>
      </c>
      <c r="D26" s="29" t="s">
        <v>314</v>
      </c>
      <c r="E26" s="33" t="s">
        <v>90</v>
      </c>
      <c r="F26" s="133" t="s">
        <v>414</v>
      </c>
      <c r="G26" s="96"/>
      <c r="H26" s="33" t="s">
        <v>315</v>
      </c>
    </row>
    <row r="27" spans="1:8" ht="18" customHeight="1">
      <c r="A27" s="28">
        <v>4</v>
      </c>
      <c r="B27" s="113">
        <v>23</v>
      </c>
      <c r="C27" s="32" t="s">
        <v>150</v>
      </c>
      <c r="D27" s="29">
        <v>36683</v>
      </c>
      <c r="E27" s="33" t="s">
        <v>84</v>
      </c>
      <c r="F27" s="133" t="s">
        <v>415</v>
      </c>
      <c r="G27" s="96"/>
      <c r="H27" s="33">
        <v>36.93</v>
      </c>
    </row>
    <row r="31" ht="11.25">
      <c r="E31" s="5"/>
    </row>
    <row r="32" ht="11.25">
      <c r="E32" s="5"/>
    </row>
    <row r="33" ht="11.25">
      <c r="E33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</dc:creator>
  <cp:keywords/>
  <dc:description/>
  <cp:lastModifiedBy>Steponas</cp:lastModifiedBy>
  <cp:lastPrinted>2017-03-04T15:07:58Z</cp:lastPrinted>
  <dcterms:created xsi:type="dcterms:W3CDTF">2011-02-26T07:56:42Z</dcterms:created>
  <dcterms:modified xsi:type="dcterms:W3CDTF">2017-03-04T15:24:14Z</dcterms:modified>
  <cp:category/>
  <cp:version/>
  <cp:contentType/>
  <cp:contentStatus/>
</cp:coreProperties>
</file>