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92" windowHeight="5316" tabRatio="934" firstSheet="11" activeTab="14"/>
  </bookViews>
  <sheets>
    <sheet name="100 m" sheetId="1" r:id="rId1"/>
    <sheet name="100 m.b" sheetId="2" r:id="rId2"/>
    <sheet name="400 m" sheetId="3" r:id="rId3"/>
    <sheet name="1500 m" sheetId="4" r:id="rId4"/>
    <sheet name="4 x 100 m stafete" sheetId="5" r:id="rId5"/>
    <sheet name="Tāllēkšana" sheetId="6" r:id="rId6"/>
    <sheet name="Kārtslēkšana" sheetId="7" r:id="rId7"/>
    <sheet name="Šķēpa mešana" sheetId="8" r:id="rId8"/>
    <sheet name="Lodes grūšana" sheetId="9" r:id="rId9"/>
    <sheet name="200 m" sheetId="10" r:id="rId10"/>
    <sheet name="800 m" sheetId="11" r:id="rId11"/>
    <sheet name="400 m.b" sheetId="12" r:id="rId12"/>
    <sheet name="3000 m" sheetId="13" r:id="rId13"/>
    <sheet name="2000 m.kav" sheetId="14" r:id="rId14"/>
    <sheet name="100-200-300-400 m stafete" sheetId="15" r:id="rId15"/>
    <sheet name="Trīssoļlēkšana" sheetId="16" r:id="rId16"/>
    <sheet name="Augstlēkšana" sheetId="17" r:id="rId17"/>
    <sheet name="Diska mešana" sheetId="18" r:id="rId18"/>
    <sheet name="Vesera mešana" sheetId="19" r:id="rId19"/>
  </sheets>
  <definedNames>
    <definedName name="_xlnm.Print_Titles" localSheetId="0">'100 m'!$1:$7</definedName>
    <definedName name="_xlnm.Print_Titles" localSheetId="1">'100 m.b'!$1:$7</definedName>
    <definedName name="_xlnm.Print_Titles" localSheetId="14">'100-200-300-400 m stafete'!$1:$7</definedName>
    <definedName name="_xlnm.Print_Titles" localSheetId="3">'1500 m'!$1:$7</definedName>
    <definedName name="_xlnm.Print_Titles" localSheetId="9">'200 m'!$1:$7</definedName>
    <definedName name="_xlnm.Print_Titles" localSheetId="13">'2000 m.kav'!$1:$7</definedName>
    <definedName name="_xlnm.Print_Titles" localSheetId="12">'3000 m'!$1:$7</definedName>
    <definedName name="_xlnm.Print_Titles" localSheetId="4">'4 x 100 m stafete'!$1:$7</definedName>
    <definedName name="_xlnm.Print_Titles" localSheetId="2">'400 m'!$1:$7</definedName>
    <definedName name="_xlnm.Print_Titles" localSheetId="11">'400 m.b'!$1:$7</definedName>
    <definedName name="_xlnm.Print_Titles" localSheetId="10">'800 m'!$1:$7</definedName>
    <definedName name="_xlnm.Print_Titles" localSheetId="17">'Diska mešana'!$1:$7</definedName>
    <definedName name="_xlnm.Print_Titles" localSheetId="8">'Lodes grūšana'!$1:$7</definedName>
    <definedName name="_xlnm.Print_Titles" localSheetId="7">'Šķēpa mešana'!$1:$7</definedName>
    <definedName name="_xlnm.Print_Titles" localSheetId="5">'Tāllēkšana'!$1:$7</definedName>
    <definedName name="_xlnm.Print_Titles" localSheetId="15">'Trīssoļlēkšana'!$1:$7</definedName>
    <definedName name="_xlnm.Print_Titles" localSheetId="18">'Vesera mešana'!$1:$7</definedName>
  </definedNames>
  <calcPr fullCalcOnLoad="1"/>
</workbook>
</file>

<file path=xl/sharedStrings.xml><?xml version="1.0" encoding="utf-8"?>
<sst xmlns="http://schemas.openxmlformats.org/spreadsheetml/2006/main" count="1073" uniqueCount="386">
  <si>
    <t>Dal. Nr.</t>
  </si>
  <si>
    <t>Dz.g.</t>
  </si>
  <si>
    <t>Nr.</t>
  </si>
  <si>
    <t>Rez.</t>
  </si>
  <si>
    <t>Organizācija</t>
  </si>
  <si>
    <t>Sākuma augst.</t>
  </si>
  <si>
    <t>Celiņš</t>
  </si>
  <si>
    <t>3</t>
  </si>
  <si>
    <t>2</t>
  </si>
  <si>
    <t>1</t>
  </si>
  <si>
    <t>Priekšsk.</t>
  </si>
  <si>
    <t>Fināls</t>
  </si>
  <si>
    <t>Treneri</t>
  </si>
  <si>
    <t>Vārds</t>
  </si>
  <si>
    <t>Uzvārds</t>
  </si>
  <si>
    <t>W</t>
  </si>
  <si>
    <t>Jēkabpils</t>
  </si>
  <si>
    <t>U18 un U20 vecuma grupām</t>
  </si>
  <si>
    <t>Kārtslēkšana U20 juniorēm</t>
  </si>
  <si>
    <t>Lodes grūšana U20 juniorēm (4 kg)</t>
  </si>
  <si>
    <t>Šķēpa mešana U20 juniorēm (600 g)</t>
  </si>
  <si>
    <t>Tāllēkšana U20 juniorēm</t>
  </si>
  <si>
    <t>1500 m finālskrējiens U20 juniorēm</t>
  </si>
  <si>
    <t>400 m finālskrējieni U20 juniorēm</t>
  </si>
  <si>
    <t>Madara</t>
  </si>
  <si>
    <t>Ratniece</t>
  </si>
  <si>
    <t>04.09.98.</t>
  </si>
  <si>
    <t>Jelgavas nov. SC</t>
  </si>
  <si>
    <t>Laila Nagle</t>
  </si>
  <si>
    <t>Inita</t>
  </si>
  <si>
    <t>Veļikodnaja</t>
  </si>
  <si>
    <t>18.01.98.</t>
  </si>
  <si>
    <t>Olaines VK</t>
  </si>
  <si>
    <t>Andis Zeile</t>
  </si>
  <si>
    <t>Sindija</t>
  </si>
  <si>
    <t>Bukša</t>
  </si>
  <si>
    <t>14.12.97.</t>
  </si>
  <si>
    <t>BJC IK "Auseklis"</t>
  </si>
  <si>
    <t>Mārīte Lūse</t>
  </si>
  <si>
    <t>Veronika</t>
  </si>
  <si>
    <t>Baltkaula</t>
  </si>
  <si>
    <t>10.11.97.</t>
  </si>
  <si>
    <t>Daugavpils BJSS</t>
  </si>
  <si>
    <t>Galina Kozireva</t>
  </si>
  <si>
    <t>Elza</t>
  </si>
  <si>
    <t>Zālīte</t>
  </si>
  <si>
    <t>30.06.98.</t>
  </si>
  <si>
    <t>Lāča SS</t>
  </si>
  <si>
    <t>Viktors Lācis</t>
  </si>
  <si>
    <t>Agnese</t>
  </si>
  <si>
    <t>Linda</t>
  </si>
  <si>
    <t>Puriņa</t>
  </si>
  <si>
    <t>22.02.97.</t>
  </si>
  <si>
    <t>Valmieras BSS</t>
  </si>
  <si>
    <t>Pēteris Karlivāns</t>
  </si>
  <si>
    <t>Kudrjavceva</t>
  </si>
  <si>
    <t>Karolina</t>
  </si>
  <si>
    <t>22.08.98.</t>
  </si>
  <si>
    <t>SS "Arkādija"</t>
  </si>
  <si>
    <t>Jūlija Iļjušina</t>
  </si>
  <si>
    <t>Tiltiņa</t>
  </si>
  <si>
    <t>01.02.97.</t>
  </si>
  <si>
    <t>Ineta Zālīte</t>
  </si>
  <si>
    <t>Līga</t>
  </si>
  <si>
    <t>Vecbērza</t>
  </si>
  <si>
    <t>12.05.98.</t>
  </si>
  <si>
    <t>SB "Roja"</t>
  </si>
  <si>
    <t>Jānis Volajs</t>
  </si>
  <si>
    <t>Alevtīna</t>
  </si>
  <si>
    <t>Tarasova</t>
  </si>
  <si>
    <t>31.01.97.</t>
  </si>
  <si>
    <t>Viļānu nov. SS</t>
  </si>
  <si>
    <t>Jeļena Tarasova</t>
  </si>
  <si>
    <t>Elīna</t>
  </si>
  <si>
    <t>Dūrena</t>
  </si>
  <si>
    <t>23.03.98.</t>
  </si>
  <si>
    <t>Baiba Kaufmane</t>
  </si>
  <si>
    <t>Evita</t>
  </si>
  <si>
    <t>Dzervinika</t>
  </si>
  <si>
    <t>17.06.98.</t>
  </si>
  <si>
    <t>Rēzeknes BJSS</t>
  </si>
  <si>
    <t>Ignats Cipruss</t>
  </si>
  <si>
    <t>Krista</t>
  </si>
  <si>
    <t>Miezīte</t>
  </si>
  <si>
    <t>28.10.98.</t>
  </si>
  <si>
    <t>Laura Anna</t>
  </si>
  <si>
    <t>Krauze</t>
  </si>
  <si>
    <t>31.05.98.</t>
  </si>
  <si>
    <t>Edgars Voitkevičs</t>
  </si>
  <si>
    <t>Beatrise</t>
  </si>
  <si>
    <t>Upeniece</t>
  </si>
  <si>
    <t>11.08.97.</t>
  </si>
  <si>
    <t>Klāra Karīna</t>
  </si>
  <si>
    <t>Miķelsone</t>
  </si>
  <si>
    <t>10.11.98.</t>
  </si>
  <si>
    <t>Saldus SS</t>
  </si>
  <si>
    <t>Marina Dambe</t>
  </si>
  <si>
    <t>Kristina</t>
  </si>
  <si>
    <t>Polgina</t>
  </si>
  <si>
    <t>22.10.98.</t>
  </si>
  <si>
    <t>Gunta</t>
  </si>
  <si>
    <t>Barkāne</t>
  </si>
  <si>
    <t>02.01.98.</t>
  </si>
  <si>
    <t>Pēteris Stripkāns</t>
  </si>
  <si>
    <t>Dāboliņa</t>
  </si>
  <si>
    <t>19.12.97.</t>
  </si>
  <si>
    <t>Regīna Ābeltiņa</t>
  </si>
  <si>
    <t>Anastasija</t>
  </si>
  <si>
    <t>Maļiņņikova</t>
  </si>
  <si>
    <t>29.11.98.</t>
  </si>
  <si>
    <t>Ludzas nov. SS</t>
  </si>
  <si>
    <t>Jurijs Ostaševs</t>
  </si>
  <si>
    <t>Baiba</t>
  </si>
  <si>
    <t>Bisniece</t>
  </si>
  <si>
    <t>27.13.98.</t>
  </si>
  <si>
    <t>Marta Emīlija</t>
  </si>
  <si>
    <t>Ceriņa</t>
  </si>
  <si>
    <t>15.04.97.</t>
  </si>
  <si>
    <t>Limbažu un Salacgrīvas nov. SS</t>
  </si>
  <si>
    <t>Ginta Teko</t>
  </si>
  <si>
    <t>Liene</t>
  </si>
  <si>
    <t>Daškevica</t>
  </si>
  <si>
    <t>25.04.98.</t>
  </si>
  <si>
    <t>Kuldīgas nov. SS</t>
  </si>
  <si>
    <t>Ilze Stukule</t>
  </si>
  <si>
    <t>Margarita</t>
  </si>
  <si>
    <t>Jevtejeva</t>
  </si>
  <si>
    <t>Liepājas Sp.Sp.S</t>
  </si>
  <si>
    <t>Diāna Lauva</t>
  </si>
  <si>
    <t>Viktorija</t>
  </si>
  <si>
    <t>Beļikova</t>
  </si>
  <si>
    <t>29.12.98.</t>
  </si>
  <si>
    <t>Balvu SS</t>
  </si>
  <si>
    <t>Viktors Beļikovs</t>
  </si>
  <si>
    <t>Sendija</t>
  </si>
  <si>
    <t>Jakobsone</t>
  </si>
  <si>
    <t>01.05.98.</t>
  </si>
  <si>
    <t>Bauskas nov. BJSS</t>
  </si>
  <si>
    <t>I.Dramačonoka</t>
  </si>
  <si>
    <t>Marija</t>
  </si>
  <si>
    <t>Maļceva</t>
  </si>
  <si>
    <t>06.07.98.</t>
  </si>
  <si>
    <t>Jūrmalas SS</t>
  </si>
  <si>
    <t>Anatolijs Titovs</t>
  </si>
  <si>
    <t>Santa</t>
  </si>
  <si>
    <t>Prikule</t>
  </si>
  <si>
    <t>06.12.98.</t>
  </si>
  <si>
    <t>Preiļu nov. BJSS</t>
  </si>
  <si>
    <t>Leonīds Valdonis</t>
  </si>
  <si>
    <t>Renāte</t>
  </si>
  <si>
    <t>Dambe</t>
  </si>
  <si>
    <t>26.07.97.</t>
  </si>
  <si>
    <t>Anna Frančeska</t>
  </si>
  <si>
    <t>Slaidiņa</t>
  </si>
  <si>
    <t>21.12.97.</t>
  </si>
  <si>
    <t>Līvija</t>
  </si>
  <si>
    <t>Grantiņa</t>
  </si>
  <si>
    <t>21.08.98.</t>
  </si>
  <si>
    <t>Daiga Stumbre</t>
  </si>
  <si>
    <t>Elēna</t>
  </si>
  <si>
    <t>Miezava</t>
  </si>
  <si>
    <t>09.01.97.</t>
  </si>
  <si>
    <t>Talsu nov. SS</t>
  </si>
  <si>
    <t>Andrejs Saņņikovs</t>
  </si>
  <si>
    <t>Zane</t>
  </si>
  <si>
    <t>Kļaviņa</t>
  </si>
  <si>
    <t>26.05.98.</t>
  </si>
  <si>
    <t>Madonas BJSS</t>
  </si>
  <si>
    <t>Lana Līcīte</t>
  </si>
  <si>
    <t>Ventspils SS "Spars"</t>
  </si>
  <si>
    <t>Andželika</t>
  </si>
  <si>
    <t>Ivanova</t>
  </si>
  <si>
    <t>23.06.98.</t>
  </si>
  <si>
    <t>Sergejs Paipals Šulcs</t>
  </si>
  <si>
    <t>Olga</t>
  </si>
  <si>
    <t>Belova</t>
  </si>
  <si>
    <t>12.01.98.</t>
  </si>
  <si>
    <t>Jekaterina</t>
  </si>
  <si>
    <t>Kulago</t>
  </si>
  <si>
    <t>10.12.97.</t>
  </si>
  <si>
    <t>Solveiga</t>
  </si>
  <si>
    <t>Zeltiņa</t>
  </si>
  <si>
    <t>15.10.98.</t>
  </si>
  <si>
    <t>Rasma Turka</t>
  </si>
  <si>
    <t>Karina</t>
  </si>
  <si>
    <t>Mavlina</t>
  </si>
  <si>
    <t>27.07.98.</t>
  </si>
  <si>
    <t>Valērijs Rimšs</t>
  </si>
  <si>
    <t>Dana</t>
  </si>
  <si>
    <t>Samule</t>
  </si>
  <si>
    <t>18.10.97.</t>
  </si>
  <si>
    <t>Solvita</t>
  </si>
  <si>
    <t>Dzilnava</t>
  </si>
  <si>
    <t>30.09.97.</t>
  </si>
  <si>
    <t>R.Maķevics</t>
  </si>
  <si>
    <t>Līva</t>
  </si>
  <si>
    <t>Strode</t>
  </si>
  <si>
    <t>31.07.97.</t>
  </si>
  <si>
    <t xml:space="preserve">Baiba Kaufmane </t>
  </si>
  <si>
    <t>Rēzija</t>
  </si>
  <si>
    <t>Bumbiere</t>
  </si>
  <si>
    <t>14.09.97.</t>
  </si>
  <si>
    <t>Mārcis Štrobinders</t>
  </si>
  <si>
    <t>Kovaļova</t>
  </si>
  <si>
    <t>23.07.97.</t>
  </si>
  <si>
    <t>Grinberga</t>
  </si>
  <si>
    <t>20.04.98.</t>
  </si>
  <si>
    <t>Anete-Jete</t>
  </si>
  <si>
    <t>Meiere</t>
  </si>
  <si>
    <t>11.08.98.</t>
  </si>
  <si>
    <t>Brigita Romanovska</t>
  </si>
  <si>
    <t>Sandija</t>
  </si>
  <si>
    <t>Balande-Balode</t>
  </si>
  <si>
    <t>07.01.97.</t>
  </si>
  <si>
    <t>Kandavas nov. BJSS</t>
  </si>
  <si>
    <t>Andrejs Gross</t>
  </si>
  <si>
    <t>Indra Eversone</t>
  </si>
  <si>
    <t>Dita</t>
  </si>
  <si>
    <t>Kaša</t>
  </si>
  <si>
    <t>14.08.97.</t>
  </si>
  <si>
    <t>Imants Kairišs</t>
  </si>
  <si>
    <t>Aleksandra Luīze</t>
  </si>
  <si>
    <t>Geslere</t>
  </si>
  <si>
    <t>22.04.97.</t>
  </si>
  <si>
    <t>Vecumnieku nov.SS</t>
  </si>
  <si>
    <t>Līga Macarovska.</t>
  </si>
  <si>
    <t>Lāsma</t>
  </si>
  <si>
    <t>Padedze</t>
  </si>
  <si>
    <t>29.07.98.</t>
  </si>
  <si>
    <t>Ogres nov. SC</t>
  </si>
  <si>
    <t>A.Priževoits</t>
  </si>
  <si>
    <t>Venita</t>
  </si>
  <si>
    <t>Amerika</t>
  </si>
  <si>
    <t>07.11.98.</t>
  </si>
  <si>
    <t>Undīne</t>
  </si>
  <si>
    <t>Paipala</t>
  </si>
  <si>
    <t>09.12.97.</t>
  </si>
  <si>
    <t>Kristīne</t>
  </si>
  <si>
    <t>Deruma</t>
  </si>
  <si>
    <t>31.10.98.</t>
  </si>
  <si>
    <t>Mihailova</t>
  </si>
  <si>
    <t>26.11.98.</t>
  </si>
  <si>
    <t>Mārīte Alaine</t>
  </si>
  <si>
    <t>Koklača</t>
  </si>
  <si>
    <t>Viktorijs Krišāns</t>
  </si>
  <si>
    <t>Beāte Krista</t>
  </si>
  <si>
    <t>Andžāne</t>
  </si>
  <si>
    <t>Ināra Aperāne</t>
  </si>
  <si>
    <t>Vilcāne</t>
  </si>
  <si>
    <t>06.11.97.</t>
  </si>
  <si>
    <t>Linda Luīze</t>
  </si>
  <si>
    <t>Šalme</t>
  </si>
  <si>
    <t>27.06.98.</t>
  </si>
  <si>
    <t>Pavlovska</t>
  </si>
  <si>
    <t>Laine</t>
  </si>
  <si>
    <t>Donāne</t>
  </si>
  <si>
    <t>01.10.98.</t>
  </si>
  <si>
    <t>Sēlijas SS/MSĢ</t>
  </si>
  <si>
    <t xml:space="preserve">A. Vaivads </t>
  </si>
  <si>
    <t>Valērija</t>
  </si>
  <si>
    <t>Bogdanova</t>
  </si>
  <si>
    <t>02.04.97.</t>
  </si>
  <si>
    <t>Raitis Ravinskis</t>
  </si>
  <si>
    <t>Jana</t>
  </si>
  <si>
    <t>Stafeckis</t>
  </si>
  <si>
    <t>06.03.98.</t>
  </si>
  <si>
    <t>Marita Ārente</t>
  </si>
  <si>
    <t>Latvijas čempionāts 2016</t>
  </si>
  <si>
    <t>100 m/b finālskrējieni U20 juniorēm</t>
  </si>
  <si>
    <t>izst</t>
  </si>
  <si>
    <t>VIETA</t>
  </si>
  <si>
    <t>100 m finālskrējieni U20 juniorēm</t>
  </si>
  <si>
    <t>Rezultāts</t>
  </si>
  <si>
    <t>1.1</t>
  </si>
  <si>
    <t>1.9</t>
  </si>
  <si>
    <t>1.2</t>
  </si>
  <si>
    <t>x</t>
  </si>
  <si>
    <t>1.7</t>
  </si>
  <si>
    <t>2.6</t>
  </si>
  <si>
    <t>1.5</t>
  </si>
  <si>
    <t>2.0</t>
  </si>
  <si>
    <t>1.3</t>
  </si>
  <si>
    <t>0.9</t>
  </si>
  <si>
    <t>1.6</t>
  </si>
  <si>
    <t>2.9</t>
  </si>
  <si>
    <t>3.0</t>
  </si>
  <si>
    <t>2.4</t>
  </si>
  <si>
    <t>5.0</t>
  </si>
  <si>
    <t>-1.5</t>
  </si>
  <si>
    <t>0.6</t>
  </si>
  <si>
    <t>4.3</t>
  </si>
  <si>
    <t>1.4</t>
  </si>
  <si>
    <t>0.3</t>
  </si>
  <si>
    <t>0.7</t>
  </si>
  <si>
    <t>-0.9</t>
  </si>
  <si>
    <t>3.3</t>
  </si>
  <si>
    <t>2.5</t>
  </si>
  <si>
    <t>2.3</t>
  </si>
  <si>
    <t>3.2</t>
  </si>
  <si>
    <t>2.8</t>
  </si>
  <si>
    <t>2.2</t>
  </si>
  <si>
    <t>0.2</t>
  </si>
  <si>
    <t>4.1</t>
  </si>
  <si>
    <t>0.8</t>
  </si>
  <si>
    <t>Vieta</t>
  </si>
  <si>
    <t>Elīna Dūrena; Linda Puriņa; Valerija Bogdanova; Dana Samule</t>
  </si>
  <si>
    <t>51,04</t>
  </si>
  <si>
    <t>4 x 100 m stafete U20 juniorēm</t>
  </si>
  <si>
    <t>2,40</t>
  </si>
  <si>
    <t>xxx</t>
  </si>
  <si>
    <t>o</t>
  </si>
  <si>
    <t>2,20</t>
  </si>
  <si>
    <t>2,70</t>
  </si>
  <si>
    <t>xxo</t>
  </si>
  <si>
    <t>2,80</t>
  </si>
  <si>
    <t>2,60</t>
  </si>
  <si>
    <t>2.1</t>
  </si>
  <si>
    <t>bez rez.</t>
  </si>
  <si>
    <t>2.7</t>
  </si>
  <si>
    <t>1.0</t>
  </si>
  <si>
    <t>1.8</t>
  </si>
  <si>
    <t>Aldis Čākurs</t>
  </si>
  <si>
    <t>Tukuma SS</t>
  </si>
  <si>
    <t>23.07.98.</t>
  </si>
  <si>
    <t>Turķe</t>
  </si>
  <si>
    <t>Ieva</t>
  </si>
  <si>
    <t>Trīssoļlēkšana U20 juniorēm</t>
  </si>
  <si>
    <t xml:space="preserve">Brigita Romanovska </t>
  </si>
  <si>
    <t>1.50</t>
  </si>
  <si>
    <t xml:space="preserve">Pēteris Karlivāns </t>
  </si>
  <si>
    <t>1.55</t>
  </si>
  <si>
    <t>xo</t>
  </si>
  <si>
    <t>Raivis Maķevics</t>
  </si>
  <si>
    <t>1.67</t>
  </si>
  <si>
    <t xml:space="preserve">Alvis Čākurs </t>
  </si>
  <si>
    <t>1.76</t>
  </si>
  <si>
    <t>21.09.97.</t>
  </si>
  <si>
    <t>Tarvide</t>
  </si>
  <si>
    <t>Jūlija</t>
  </si>
  <si>
    <t xml:space="preserve">Treneris </t>
  </si>
  <si>
    <t>179</t>
  </si>
  <si>
    <t>176</t>
  </si>
  <si>
    <t>173</t>
  </si>
  <si>
    <t>170</t>
  </si>
  <si>
    <t>167</t>
  </si>
  <si>
    <t>164</t>
  </si>
  <si>
    <t>161</t>
  </si>
  <si>
    <t>158</t>
  </si>
  <si>
    <t>155</t>
  </si>
  <si>
    <t>150</t>
  </si>
  <si>
    <t>145</t>
  </si>
  <si>
    <t>140</t>
  </si>
  <si>
    <t>Augstlēkšana U20 juniorēm</t>
  </si>
  <si>
    <t>Zigurds Karols</t>
  </si>
  <si>
    <t>Aizkraukles nov. SS</t>
  </si>
  <si>
    <t>25.08.98.</t>
  </si>
  <si>
    <t>Garbunova</t>
  </si>
  <si>
    <t>Jānis Petrovskis</t>
  </si>
  <si>
    <t>Daugavpils nov. SS</t>
  </si>
  <si>
    <t>03.02.97.</t>
  </si>
  <si>
    <t>Aņisjko</t>
  </si>
  <si>
    <t>Regīna</t>
  </si>
  <si>
    <t>Vesera mešana U20 juniorēm (4 kg)</t>
  </si>
  <si>
    <t>Valentīna Smoča</t>
  </si>
  <si>
    <t>07.10.98.</t>
  </si>
  <si>
    <t>Pastare</t>
  </si>
  <si>
    <t>Rasma</t>
  </si>
  <si>
    <t xml:space="preserve">Vieta </t>
  </si>
  <si>
    <t>Diska mešana U20 juniorēm (1 kg)</t>
  </si>
  <si>
    <t>nest</t>
  </si>
  <si>
    <t>200 m finālskrējieni U20 juniorēm</t>
  </si>
  <si>
    <t>uzvaŗds</t>
  </si>
  <si>
    <t>800 m finālskrējiens U20 juniorēm</t>
  </si>
  <si>
    <t>400 m/b finālskrējiens U20 juniorēm</t>
  </si>
  <si>
    <t>Aigars Matisons</t>
  </si>
  <si>
    <t>27.08.97.</t>
  </si>
  <si>
    <t>Holštroma</t>
  </si>
  <si>
    <t>3000 m finālskrējiens U20 juniorēm</t>
  </si>
  <si>
    <t>Maija Pūpola</t>
  </si>
  <si>
    <t>Liepājas raj. SS</t>
  </si>
  <si>
    <t>07.07.98.</t>
  </si>
  <si>
    <t>Zāģere</t>
  </si>
  <si>
    <t>Annija</t>
  </si>
  <si>
    <t>2000 m/kav finālskrējiens U20 juniorēm</t>
  </si>
  <si>
    <t>100-200-300-400 m stafete U20 juniorēm</t>
  </si>
  <si>
    <t>Karolīna Kudrjaceva; Linda Tiltiņa; Madara Dāboliņa; Anna Frančeska Slaidiņa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</si>
</sst>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[$-426]dddd\,\ yyyy&quot;. gada &quot;d\.\ mmmm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"/>
    <numFmt numFmtId="185" formatCode="&quot;Jā&quot;;&quot;Jā&quot;;&quot;Nē&quot;"/>
    <numFmt numFmtId="186" formatCode="&quot;Patiess&quot;;&quot;Patiess&quot;;&quot;Aplams&quot;"/>
    <numFmt numFmtId="187" formatCode="&quot;Ieslēgts&quot;;&quot;Ieslēgts&quot;;&quot;Izslēgts&quot;"/>
    <numFmt numFmtId="188" formatCode="[$€-2]\ #\ ##,000_);[Red]\([$€-2]\ #\ ##,000\)"/>
    <numFmt numFmtId="189" formatCode="mm:ss.00"/>
  </numFmts>
  <fonts count="73">
    <font>
      <sz val="10"/>
      <name val="Arial"/>
      <family val="0"/>
    </font>
    <font>
      <sz val="11"/>
      <name val="Times New Roman Baltic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Baltic"/>
      <family val="1"/>
    </font>
    <font>
      <b/>
      <sz val="10"/>
      <name val="Arial"/>
      <family val="2"/>
    </font>
    <font>
      <b/>
      <sz val="10"/>
      <name val="Times New Roman Baltic"/>
      <family val="1"/>
    </font>
    <font>
      <b/>
      <sz val="11"/>
      <name val="Times New Roman Baltic"/>
      <family val="1"/>
    </font>
    <font>
      <b/>
      <sz val="8"/>
      <name val="Times New Roman Baltic"/>
      <family val="1"/>
    </font>
    <font>
      <i/>
      <sz val="10"/>
      <name val="Times New Roman Baltic"/>
      <family val="1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20"/>
      <name val="Times New Roman"/>
      <family val="1"/>
    </font>
    <font>
      <sz val="11"/>
      <name val="Arial"/>
      <family val="2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sz val="11"/>
      <color indexed="9"/>
      <name val="Arial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222222"/>
      <name val="Arial"/>
      <family val="2"/>
    </font>
    <font>
      <b/>
      <sz val="11"/>
      <color rgb="FF222222"/>
      <name val="Arial"/>
      <family val="2"/>
    </font>
    <font>
      <sz val="11"/>
      <color theme="0"/>
      <name val="Arial"/>
      <family val="2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2" fontId="6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66" fillId="0" borderId="10" xfId="0" applyFont="1" applyBorder="1" applyAlignment="1">
      <alignment horizontal="left"/>
    </xf>
    <xf numFmtId="0" fontId="67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 vertical="center"/>
    </xf>
    <xf numFmtId="4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left" vertical="center"/>
    </xf>
    <xf numFmtId="0" fontId="6" fillId="0" borderId="0" xfId="0" applyFont="1" applyAlignment="1">
      <alignment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66" fillId="0" borderId="10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6" fillId="0" borderId="10" xfId="0" applyFont="1" applyBorder="1" applyAlignment="1">
      <alignment horizontal="left" shrinkToFit="1"/>
    </xf>
    <xf numFmtId="0" fontId="66" fillId="0" borderId="10" xfId="0" applyFont="1" applyBorder="1" applyAlignment="1">
      <alignment horizontal="left" vertical="center"/>
    </xf>
    <xf numFmtId="0" fontId="66" fillId="0" borderId="10" xfId="0" applyFont="1" applyBorder="1" applyAlignment="1">
      <alignment horizontal="left" vertical="center" shrinkToFit="1"/>
    </xf>
    <xf numFmtId="0" fontId="69" fillId="0" borderId="10" xfId="0" applyFont="1" applyBorder="1" applyAlignment="1">
      <alignment horizontal="left" vertical="center"/>
    </xf>
    <xf numFmtId="0" fontId="69" fillId="0" borderId="10" xfId="0" applyFont="1" applyBorder="1" applyAlignment="1">
      <alignment horizontal="center" vertical="center"/>
    </xf>
    <xf numFmtId="0" fontId="2" fillId="0" borderId="0" xfId="57" applyFont="1">
      <alignment/>
      <protection/>
    </xf>
    <xf numFmtId="0" fontId="2" fillId="0" borderId="0" xfId="57" applyFont="1" applyBorder="1">
      <alignment/>
      <protection/>
    </xf>
    <xf numFmtId="0" fontId="2" fillId="0" borderId="0" xfId="57" applyFont="1" applyAlignment="1">
      <alignment horizontal="center"/>
      <protection/>
    </xf>
    <xf numFmtId="49" fontId="2" fillId="0" borderId="0" xfId="57" applyNumberFormat="1" applyFont="1">
      <alignment/>
      <protection/>
    </xf>
    <xf numFmtId="0" fontId="4" fillId="0" borderId="0" xfId="57" applyFont="1" applyAlignment="1">
      <alignment horizontal="center"/>
      <protection/>
    </xf>
    <xf numFmtId="2" fontId="6" fillId="0" borderId="10" xfId="57" applyNumberFormat="1" applyFont="1" applyBorder="1" applyAlignment="1">
      <alignment horizontal="center"/>
      <protection/>
    </xf>
    <xf numFmtId="0" fontId="66" fillId="0" borderId="10" xfId="57" applyFont="1" applyBorder="1" applyAlignment="1">
      <alignment horizontal="left" shrinkToFit="1"/>
      <protection/>
    </xf>
    <xf numFmtId="0" fontId="67" fillId="0" borderId="10" xfId="57" applyFont="1" applyBorder="1" applyAlignment="1">
      <alignment horizontal="center"/>
      <protection/>
    </xf>
    <xf numFmtId="0" fontId="66" fillId="0" borderId="10" xfId="57" applyFont="1" applyBorder="1" applyAlignment="1">
      <alignment horizontal="left"/>
      <protection/>
    </xf>
    <xf numFmtId="0" fontId="3" fillId="0" borderId="0" xfId="57" applyFont="1" applyAlignment="1">
      <alignment vertical="center" wrapText="1"/>
      <protection/>
    </xf>
    <xf numFmtId="0" fontId="13" fillId="0" borderId="10" xfId="57" applyFont="1" applyBorder="1" applyAlignment="1">
      <alignment horizontal="center" vertical="center" wrapText="1"/>
      <protection/>
    </xf>
    <xf numFmtId="49" fontId="13" fillId="0" borderId="10" xfId="57" applyNumberFormat="1" applyFont="1" applyBorder="1" applyAlignment="1">
      <alignment horizontal="center" vertical="center" wrapText="1"/>
      <protection/>
    </xf>
    <xf numFmtId="0" fontId="14" fillId="0" borderId="10" xfId="57" applyFont="1" applyBorder="1" applyAlignment="1">
      <alignment horizontal="center" vertical="center" wrapText="1"/>
      <protection/>
    </xf>
    <xf numFmtId="49" fontId="3" fillId="0" borderId="10" xfId="57" applyNumberFormat="1" applyFont="1" applyBorder="1" applyAlignment="1">
      <alignment horizontal="center" vertical="center" wrapText="1"/>
      <protection/>
    </xf>
    <xf numFmtId="49" fontId="2" fillId="0" borderId="0" xfId="57" applyNumberFormat="1" applyFont="1" applyAlignment="1">
      <alignment horizontal="center"/>
      <protection/>
    </xf>
    <xf numFmtId="49" fontId="2" fillId="0" borderId="0" xfId="57" applyNumberFormat="1" applyFont="1" applyAlignment="1">
      <alignment horizontal="left"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 applyAlignment="1">
      <alignment horizontal="left"/>
      <protection/>
    </xf>
    <xf numFmtId="14" fontId="3" fillId="0" borderId="0" xfId="57" applyNumberFormat="1" applyFont="1" applyAlignment="1">
      <alignment horizontal="center"/>
      <protection/>
    </xf>
    <xf numFmtId="49" fontId="7" fillId="0" borderId="0" xfId="57" applyNumberFormat="1" applyFont="1" applyAlignment="1">
      <alignment horizontal="left"/>
      <protection/>
    </xf>
    <xf numFmtId="0" fontId="5" fillId="0" borderId="0" xfId="57" applyFont="1">
      <alignment/>
      <protection/>
    </xf>
    <xf numFmtId="49" fontId="9" fillId="0" borderId="0" xfId="57" applyNumberFormat="1" applyFont="1">
      <alignment/>
      <protection/>
    </xf>
    <xf numFmtId="49" fontId="8" fillId="0" borderId="0" xfId="57" applyNumberFormat="1" applyFont="1">
      <alignment/>
      <protection/>
    </xf>
    <xf numFmtId="49" fontId="5" fillId="0" borderId="0" xfId="57" applyNumberFormat="1" applyFont="1">
      <alignment/>
      <protection/>
    </xf>
    <xf numFmtId="14" fontId="4" fillId="0" borderId="0" xfId="57" applyNumberFormat="1" applyFont="1" applyAlignment="1">
      <alignment horizontal="left"/>
      <protection/>
    </xf>
    <xf numFmtId="0" fontId="4" fillId="0" borderId="0" xfId="57" applyFont="1" applyAlignment="1">
      <alignment horizontal="left"/>
      <protection/>
    </xf>
    <xf numFmtId="49" fontId="4" fillId="0" borderId="0" xfId="57" applyNumberFormat="1" applyFont="1" applyAlignment="1">
      <alignment/>
      <protection/>
    </xf>
    <xf numFmtId="49" fontId="4" fillId="0" borderId="0" xfId="57" applyNumberFormat="1" applyFont="1" applyBorder="1" applyAlignment="1">
      <alignment/>
      <protection/>
    </xf>
    <xf numFmtId="0" fontId="2" fillId="0" borderId="0" xfId="58" applyFont="1">
      <alignment/>
      <protection/>
    </xf>
    <xf numFmtId="0" fontId="2" fillId="0" borderId="0" xfId="58" applyFont="1" applyBorder="1" applyAlignment="1">
      <alignment horizontal="left"/>
      <protection/>
    </xf>
    <xf numFmtId="0" fontId="2" fillId="0" borderId="0" xfId="58" applyFont="1" applyAlignment="1">
      <alignment horizontal="center"/>
      <protection/>
    </xf>
    <xf numFmtId="49" fontId="2" fillId="0" borderId="0" xfId="58" applyNumberFormat="1" applyFont="1">
      <alignment/>
      <protection/>
    </xf>
    <xf numFmtId="0" fontId="4" fillId="0" borderId="0" xfId="58" applyFont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2" fillId="0" borderId="0" xfId="61" applyFont="1" applyBorder="1" applyAlignment="1">
      <alignment horizontal="left"/>
      <protection/>
    </xf>
    <xf numFmtId="0" fontId="2" fillId="0" borderId="0" xfId="61" applyFont="1">
      <alignment/>
      <protection/>
    </xf>
    <xf numFmtId="0" fontId="2" fillId="0" borderId="0" xfId="61" applyFont="1" applyAlignment="1">
      <alignment horizontal="center"/>
      <protection/>
    </xf>
    <xf numFmtId="49" fontId="2" fillId="0" borderId="0" xfId="61" applyNumberFormat="1" applyFont="1">
      <alignment/>
      <protection/>
    </xf>
    <xf numFmtId="0" fontId="24" fillId="0" borderId="0" xfId="61" applyFont="1" applyBorder="1" applyAlignment="1">
      <alignment vertical="center"/>
      <protection/>
    </xf>
    <xf numFmtId="2" fontId="25" fillId="0" borderId="0" xfId="61" applyNumberFormat="1" applyFont="1" applyBorder="1" applyAlignment="1">
      <alignment horizontal="left" vertical="center"/>
      <protection/>
    </xf>
    <xf numFmtId="0" fontId="22" fillId="0" borderId="12" xfId="61" applyFont="1" applyBorder="1" applyAlignment="1">
      <alignment vertical="center" shrinkToFit="1"/>
      <protection/>
    </xf>
    <xf numFmtId="2" fontId="6" fillId="0" borderId="12" xfId="61" applyNumberFormat="1" applyFont="1" applyBorder="1" applyAlignment="1">
      <alignment horizontal="center"/>
      <protection/>
    </xf>
    <xf numFmtId="49" fontId="2" fillId="0" borderId="12" xfId="61" applyNumberFormat="1" applyFont="1" applyBorder="1" applyAlignment="1">
      <alignment horizontal="center"/>
      <protection/>
    </xf>
    <xf numFmtId="49" fontId="1" fillId="0" borderId="12" xfId="61" applyNumberFormat="1" applyFont="1" applyBorder="1" applyAlignment="1">
      <alignment horizontal="center"/>
      <protection/>
    </xf>
    <xf numFmtId="0" fontId="22" fillId="0" borderId="12" xfId="61" applyFont="1" applyBorder="1" applyAlignment="1">
      <alignment shrinkToFit="1"/>
      <protection/>
    </xf>
    <xf numFmtId="0" fontId="22" fillId="0" borderId="12" xfId="61" applyFont="1" applyBorder="1" applyAlignment="1">
      <alignment horizontal="center" vertical="center"/>
      <protection/>
    </xf>
    <xf numFmtId="0" fontId="22" fillId="0" borderId="12" xfId="61" applyFont="1" applyBorder="1" applyAlignment="1">
      <alignment vertical="center"/>
      <protection/>
    </xf>
    <xf numFmtId="0" fontId="23" fillId="0" borderId="12" xfId="61" applyFont="1" applyBorder="1" applyAlignment="1">
      <alignment horizontal="center"/>
      <protection/>
    </xf>
    <xf numFmtId="0" fontId="22" fillId="0" borderId="12" xfId="61" applyFont="1" applyBorder="1" applyAlignment="1">
      <alignment horizontal="left"/>
      <protection/>
    </xf>
    <xf numFmtId="0" fontId="13" fillId="0" borderId="12" xfId="61" applyFont="1" applyBorder="1" applyAlignment="1">
      <alignment horizontal="center" vertical="center" wrapText="1"/>
      <protection/>
    </xf>
    <xf numFmtId="49" fontId="13" fillId="0" borderId="12" xfId="61" applyNumberFormat="1" applyFont="1" applyBorder="1" applyAlignment="1">
      <alignment horizontal="center" vertical="center" wrapText="1"/>
      <protection/>
    </xf>
    <xf numFmtId="0" fontId="14" fillId="0" borderId="12" xfId="61" applyFont="1" applyBorder="1" applyAlignment="1">
      <alignment horizontal="center" vertical="center" wrapText="1"/>
      <protection/>
    </xf>
    <xf numFmtId="49" fontId="13" fillId="0" borderId="12" xfId="61" applyNumberFormat="1" applyFont="1" applyBorder="1" applyAlignment="1">
      <alignment horizontal="left" vertical="center" wrapText="1"/>
      <protection/>
    </xf>
    <xf numFmtId="49" fontId="2" fillId="0" borderId="0" xfId="61" applyNumberFormat="1" applyFont="1" applyAlignment="1">
      <alignment horizontal="center"/>
      <protection/>
    </xf>
    <xf numFmtId="49" fontId="2" fillId="0" borderId="0" xfId="61" applyNumberFormat="1" applyFont="1" applyAlignment="1">
      <alignment horizontal="left"/>
      <protection/>
    </xf>
    <xf numFmtId="0" fontId="7" fillId="0" borderId="0" xfId="61" applyFont="1" applyAlignment="1">
      <alignment horizontal="center"/>
      <protection/>
    </xf>
    <xf numFmtId="0" fontId="2" fillId="0" borderId="0" xfId="61" applyFont="1" applyAlignment="1">
      <alignment horizontal="left"/>
      <protection/>
    </xf>
    <xf numFmtId="49" fontId="7" fillId="0" borderId="0" xfId="61" applyNumberFormat="1" applyFont="1" applyAlignment="1">
      <alignment horizontal="left"/>
      <protection/>
    </xf>
    <xf numFmtId="0" fontId="5" fillId="0" borderId="0" xfId="58" applyFont="1">
      <alignment/>
      <protection/>
    </xf>
    <xf numFmtId="0" fontId="7" fillId="0" borderId="0" xfId="58" applyFont="1" applyAlignment="1">
      <alignment horizontal="center"/>
      <protection/>
    </xf>
    <xf numFmtId="0" fontId="2" fillId="0" borderId="0" xfId="58" applyFont="1" applyAlignment="1">
      <alignment horizontal="left"/>
      <protection/>
    </xf>
    <xf numFmtId="49" fontId="5" fillId="0" borderId="0" xfId="58" applyNumberFormat="1" applyFont="1">
      <alignment/>
      <protection/>
    </xf>
    <xf numFmtId="49" fontId="9" fillId="0" borderId="0" xfId="58" applyNumberFormat="1" applyFont="1">
      <alignment/>
      <protection/>
    </xf>
    <xf numFmtId="49" fontId="8" fillId="0" borderId="0" xfId="58" applyNumberFormat="1" applyFont="1">
      <alignment/>
      <protection/>
    </xf>
    <xf numFmtId="14" fontId="4" fillId="0" borderId="0" xfId="58" applyNumberFormat="1" applyFont="1" applyAlignment="1">
      <alignment horizontal="left"/>
      <protection/>
    </xf>
    <xf numFmtId="49" fontId="7" fillId="0" borderId="0" xfId="58" applyNumberFormat="1" applyFont="1" applyAlignment="1">
      <alignment horizontal="left"/>
      <protection/>
    </xf>
    <xf numFmtId="0" fontId="4" fillId="0" borderId="0" xfId="58" applyFont="1" applyAlignment="1">
      <alignment horizontal="left"/>
      <protection/>
    </xf>
    <xf numFmtId="49" fontId="4" fillId="0" borderId="0" xfId="58" applyNumberFormat="1" applyFont="1" applyAlignment="1">
      <alignment/>
      <protection/>
    </xf>
    <xf numFmtId="49" fontId="4" fillId="0" borderId="0" xfId="58" applyNumberFormat="1" applyFont="1" applyBorder="1" applyAlignment="1">
      <alignment horizontal="left"/>
      <protection/>
    </xf>
    <xf numFmtId="14" fontId="66" fillId="0" borderId="10" xfId="57" applyNumberFormat="1" applyFont="1" applyBorder="1" applyAlignment="1">
      <alignment horizontal="center"/>
      <protection/>
    </xf>
    <xf numFmtId="49" fontId="10" fillId="0" borderId="0" xfId="57" applyNumberFormat="1" applyFont="1" applyBorder="1" applyAlignment="1">
      <alignment horizontal="center"/>
      <protection/>
    </xf>
    <xf numFmtId="49" fontId="26" fillId="0" borderId="0" xfId="0" applyNumberFormat="1" applyFont="1" applyAlignment="1">
      <alignment/>
    </xf>
    <xf numFmtId="189" fontId="6" fillId="0" borderId="11" xfId="0" applyNumberFormat="1" applyFont="1" applyBorder="1" applyAlignment="1">
      <alignment horizontal="center"/>
    </xf>
    <xf numFmtId="0" fontId="70" fillId="0" borderId="10" xfId="0" applyFont="1" applyBorder="1" applyAlignment="1">
      <alignment horizontal="left" vertical="center"/>
    </xf>
    <xf numFmtId="1" fontId="6" fillId="0" borderId="10" xfId="57" applyNumberFormat="1" applyFont="1" applyBorder="1" applyAlignment="1">
      <alignment horizontal="center"/>
      <protection/>
    </xf>
    <xf numFmtId="0" fontId="27" fillId="0" borderId="10" xfId="0" applyFont="1" applyBorder="1" applyAlignment="1">
      <alignment horizontal="left" vertical="center" shrinkToFit="1"/>
    </xf>
    <xf numFmtId="0" fontId="66" fillId="0" borderId="10" xfId="0" applyFont="1" applyFill="1" applyBorder="1" applyAlignment="1">
      <alignment horizontal="left" vertical="center" shrinkToFit="1"/>
    </xf>
    <xf numFmtId="0" fontId="67" fillId="0" borderId="10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horizontal="left"/>
    </xf>
    <xf numFmtId="0" fontId="66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184" fontId="7" fillId="0" borderId="11" xfId="0" applyNumberFormat="1" applyFont="1" applyBorder="1" applyAlignment="1">
      <alignment horizontal="center"/>
    </xf>
    <xf numFmtId="184" fontId="7" fillId="0" borderId="1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2" fillId="0" borderId="10" xfId="57" applyFont="1" applyBorder="1">
      <alignment/>
      <protection/>
    </xf>
    <xf numFmtId="49" fontId="7" fillId="0" borderId="10" xfId="57" applyNumberFormat="1" applyFont="1" applyBorder="1">
      <alignment/>
      <protection/>
    </xf>
    <xf numFmtId="49" fontId="7" fillId="0" borderId="10" xfId="57" applyNumberFormat="1" applyFont="1" applyBorder="1" applyAlignment="1">
      <alignment horizontal="center"/>
      <protection/>
    </xf>
    <xf numFmtId="0" fontId="2" fillId="0" borderId="10" xfId="57" applyFont="1" applyBorder="1" applyAlignment="1">
      <alignment horizontal="center"/>
      <protection/>
    </xf>
    <xf numFmtId="49" fontId="2" fillId="0" borderId="10" xfId="57" applyNumberFormat="1" applyFont="1" applyBorder="1">
      <alignment/>
      <protection/>
    </xf>
    <xf numFmtId="0" fontId="71" fillId="0" borderId="10" xfId="57" applyFont="1" applyBorder="1" applyAlignment="1">
      <alignment horizontal="left"/>
      <protection/>
    </xf>
    <xf numFmtId="2" fontId="72" fillId="0" borderId="11" xfId="0" applyNumberFormat="1" applyFont="1" applyBorder="1" applyAlignment="1">
      <alignment horizontal="center"/>
    </xf>
    <xf numFmtId="0" fontId="2" fillId="0" borderId="0" xfId="58" applyFont="1" applyBorder="1">
      <alignment/>
      <protection/>
    </xf>
    <xf numFmtId="0" fontId="66" fillId="0" borderId="10" xfId="58" applyFont="1" applyBorder="1" applyAlignment="1">
      <alignment horizontal="left"/>
      <protection/>
    </xf>
    <xf numFmtId="49" fontId="28" fillId="0" borderId="10" xfId="58" applyNumberFormat="1" applyFont="1" applyBorder="1" applyAlignment="1">
      <alignment horizontal="center"/>
      <protection/>
    </xf>
    <xf numFmtId="0" fontId="66" fillId="0" borderId="10" xfId="58" applyFont="1" applyBorder="1" applyAlignment="1">
      <alignment horizontal="left" shrinkToFit="1"/>
      <protection/>
    </xf>
    <xf numFmtId="14" fontId="66" fillId="0" borderId="10" xfId="58" applyNumberFormat="1" applyFont="1" applyBorder="1" applyAlignment="1">
      <alignment horizontal="center"/>
      <protection/>
    </xf>
    <xf numFmtId="0" fontId="67" fillId="0" borderId="10" xfId="58" applyFont="1" applyBorder="1" applyAlignment="1">
      <alignment horizontal="center"/>
      <protection/>
    </xf>
    <xf numFmtId="0" fontId="71" fillId="0" borderId="10" xfId="58" applyFont="1" applyBorder="1" applyAlignment="1">
      <alignment horizontal="left"/>
      <protection/>
    </xf>
    <xf numFmtId="2" fontId="6" fillId="0" borderId="10" xfId="58" applyNumberFormat="1" applyFont="1" applyBorder="1" applyAlignment="1">
      <alignment horizontal="center"/>
      <protection/>
    </xf>
    <xf numFmtId="1" fontId="6" fillId="0" borderId="10" xfId="58" applyNumberFormat="1" applyFont="1" applyBorder="1" applyAlignment="1">
      <alignment horizontal="center"/>
      <protection/>
    </xf>
    <xf numFmtId="0" fontId="3" fillId="0" borderId="0" xfId="58" applyFont="1" applyAlignment="1">
      <alignment vertical="center" wrapText="1"/>
      <protection/>
    </xf>
    <xf numFmtId="0" fontId="13" fillId="0" borderId="10" xfId="58" applyFont="1" applyBorder="1" applyAlignment="1">
      <alignment horizontal="center" vertical="center" wrapText="1"/>
      <protection/>
    </xf>
    <xf numFmtId="49" fontId="13" fillId="0" borderId="10" xfId="58" applyNumberFormat="1" applyFont="1" applyBorder="1" applyAlignment="1">
      <alignment horizontal="center" vertical="center" wrapText="1"/>
      <protection/>
    </xf>
    <xf numFmtId="0" fontId="14" fillId="0" borderId="10" xfId="58" applyFont="1" applyBorder="1" applyAlignment="1">
      <alignment horizontal="center"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49" fontId="2" fillId="0" borderId="0" xfId="58" applyNumberFormat="1" applyFont="1" applyAlignment="1">
      <alignment horizontal="center"/>
      <protection/>
    </xf>
    <xf numFmtId="49" fontId="2" fillId="0" borderId="0" xfId="58" applyNumberFormat="1" applyFont="1" applyAlignment="1">
      <alignment horizontal="left"/>
      <protection/>
    </xf>
    <xf numFmtId="49" fontId="10" fillId="0" borderId="0" xfId="58" applyNumberFormat="1" applyFont="1" applyBorder="1" applyAlignment="1">
      <alignment horizontal="center"/>
      <protection/>
    </xf>
    <xf numFmtId="14" fontId="3" fillId="0" borderId="0" xfId="58" applyNumberFormat="1" applyFont="1" applyAlignment="1">
      <alignment horizontal="center"/>
      <protection/>
    </xf>
    <xf numFmtId="49" fontId="4" fillId="0" borderId="0" xfId="58" applyNumberFormat="1" applyFont="1" applyBorder="1" applyAlignment="1">
      <alignment/>
      <protection/>
    </xf>
    <xf numFmtId="0" fontId="27" fillId="0" borderId="0" xfId="58" applyFont="1">
      <alignment/>
      <protection/>
    </xf>
    <xf numFmtId="49" fontId="27" fillId="0" borderId="13" xfId="61" applyNumberFormat="1" applyFont="1" applyBorder="1" applyAlignment="1">
      <alignment horizontal="center"/>
      <protection/>
    </xf>
    <xf numFmtId="49" fontId="27" fillId="0" borderId="12" xfId="61" applyNumberFormat="1" applyFont="1" applyBorder="1" applyAlignment="1">
      <alignment horizontal="center"/>
      <protection/>
    </xf>
    <xf numFmtId="0" fontId="27" fillId="0" borderId="10" xfId="58" applyFont="1" applyBorder="1" applyAlignment="1">
      <alignment horizontal="center"/>
      <protection/>
    </xf>
    <xf numFmtId="0" fontId="66" fillId="0" borderId="10" xfId="58" applyFont="1" applyBorder="1" applyAlignment="1">
      <alignment horizontal="center" vertical="center"/>
      <protection/>
    </xf>
    <xf numFmtId="0" fontId="66" fillId="0" borderId="10" xfId="58" applyFont="1" applyBorder="1" applyAlignment="1">
      <alignment horizontal="left" vertical="center"/>
      <protection/>
    </xf>
    <xf numFmtId="0" fontId="68" fillId="0" borderId="10" xfId="58" applyFont="1" applyBorder="1" applyAlignment="1">
      <alignment horizontal="center" vertical="center"/>
      <protection/>
    </xf>
    <xf numFmtId="0" fontId="68" fillId="0" borderId="10" xfId="58" applyFont="1" applyBorder="1" applyAlignment="1">
      <alignment horizontal="left" vertical="center"/>
      <protection/>
    </xf>
    <xf numFmtId="49" fontId="13" fillId="0" borderId="14" xfId="61" applyNumberFormat="1" applyFont="1" applyBorder="1" applyAlignment="1">
      <alignment horizontal="center" vertical="center" wrapText="1"/>
      <protection/>
    </xf>
    <xf numFmtId="0" fontId="14" fillId="0" borderId="14" xfId="61" applyFont="1" applyBorder="1" applyAlignment="1">
      <alignment horizontal="center" vertical="center" wrapText="1"/>
      <protection/>
    </xf>
    <xf numFmtId="49" fontId="13" fillId="0" borderId="14" xfId="61" applyNumberFormat="1" applyFont="1" applyBorder="1" applyAlignment="1">
      <alignment horizontal="left" vertical="center" wrapText="1"/>
      <protection/>
    </xf>
    <xf numFmtId="0" fontId="13" fillId="0" borderId="14" xfId="61" applyFont="1" applyBorder="1" applyAlignment="1">
      <alignment horizontal="center" vertical="center" wrapText="1"/>
      <protection/>
    </xf>
    <xf numFmtId="0" fontId="0" fillId="0" borderId="0" xfId="58">
      <alignment/>
      <protection/>
    </xf>
    <xf numFmtId="49" fontId="15" fillId="0" borderId="0" xfId="58" applyNumberFormat="1" applyFont="1" applyAlignment="1">
      <alignment horizontal="center"/>
      <protection/>
    </xf>
    <xf numFmtId="0" fontId="15" fillId="0" borderId="0" xfId="58" applyFont="1" applyAlignment="1">
      <alignment horizontal="center"/>
      <protection/>
    </xf>
    <xf numFmtId="0" fontId="15" fillId="0" borderId="0" xfId="58" applyFont="1" applyAlignment="1">
      <alignment horizontal="left"/>
      <protection/>
    </xf>
    <xf numFmtId="0" fontId="15" fillId="0" borderId="0" xfId="58" applyFont="1">
      <alignment/>
      <protection/>
    </xf>
    <xf numFmtId="0" fontId="6" fillId="0" borderId="0" xfId="58" applyFont="1">
      <alignment/>
      <protection/>
    </xf>
    <xf numFmtId="0" fontId="66" fillId="0" borderId="10" xfId="58" applyFont="1" applyBorder="1" applyAlignment="1">
      <alignment horizontal="left" vertical="center" shrinkToFit="1"/>
      <protection/>
    </xf>
    <xf numFmtId="2" fontId="6" fillId="0" borderId="11" xfId="58" applyNumberFormat="1" applyFont="1" applyBorder="1" applyAlignment="1">
      <alignment horizontal="center"/>
      <protection/>
    </xf>
    <xf numFmtId="184" fontId="7" fillId="0" borderId="11" xfId="58" applyNumberFormat="1" applyFont="1" applyBorder="1" applyAlignment="1">
      <alignment horizontal="center"/>
      <protection/>
    </xf>
    <xf numFmtId="0" fontId="66" fillId="0" borderId="10" xfId="58" applyFont="1" applyBorder="1" applyAlignment="1">
      <alignment horizontal="center"/>
      <protection/>
    </xf>
    <xf numFmtId="0" fontId="66" fillId="0" borderId="10" xfId="58" applyFont="1" applyFill="1" applyBorder="1" applyAlignment="1">
      <alignment horizontal="left"/>
      <protection/>
    </xf>
    <xf numFmtId="0" fontId="66" fillId="0" borderId="10" xfId="58" applyFont="1" applyFill="1" applyBorder="1" applyAlignment="1">
      <alignment horizontal="center" vertical="center"/>
      <protection/>
    </xf>
    <xf numFmtId="0" fontId="66" fillId="0" borderId="10" xfId="58" applyFont="1" applyFill="1" applyBorder="1" applyAlignment="1">
      <alignment horizontal="left" vertical="center"/>
      <protection/>
    </xf>
    <xf numFmtId="0" fontId="67" fillId="0" borderId="10" xfId="58" applyFont="1" applyFill="1" applyBorder="1" applyAlignment="1">
      <alignment horizontal="center"/>
      <protection/>
    </xf>
    <xf numFmtId="0" fontId="27" fillId="0" borderId="10" xfId="58" applyFont="1" applyBorder="1" applyAlignment="1">
      <alignment horizontal="left" vertical="center"/>
      <protection/>
    </xf>
    <xf numFmtId="0" fontId="16" fillId="0" borderId="0" xfId="58" applyFont="1" applyAlignment="1">
      <alignment vertical="center" wrapText="1"/>
      <protection/>
    </xf>
    <xf numFmtId="49" fontId="17" fillId="0" borderId="10" xfId="58" applyNumberFormat="1" applyFont="1" applyBorder="1" applyAlignment="1">
      <alignment horizontal="center" vertical="center" wrapText="1"/>
      <protection/>
    </xf>
    <xf numFmtId="0" fontId="17" fillId="0" borderId="10" xfId="58" applyFont="1" applyBorder="1" applyAlignment="1">
      <alignment horizontal="center" vertical="center" wrapText="1"/>
      <protection/>
    </xf>
    <xf numFmtId="0" fontId="18" fillId="0" borderId="10" xfId="58" applyFont="1" applyBorder="1" applyAlignment="1">
      <alignment horizontal="center" vertical="center" wrapText="1"/>
      <protection/>
    </xf>
    <xf numFmtId="0" fontId="19" fillId="0" borderId="10" xfId="58" applyFont="1" applyBorder="1" applyAlignment="1">
      <alignment horizontal="center" vertical="center" wrapText="1"/>
      <protection/>
    </xf>
    <xf numFmtId="49" fontId="20" fillId="0" borderId="0" xfId="58" applyNumberFormat="1" applyFont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0" fontId="20" fillId="0" borderId="0" xfId="58" applyFont="1">
      <alignment/>
      <protection/>
    </xf>
    <xf numFmtId="49" fontId="10" fillId="0" borderId="0" xfId="58" applyNumberFormat="1" applyFont="1" applyAlignment="1">
      <alignment horizontal="center"/>
      <protection/>
    </xf>
    <xf numFmtId="49" fontId="10" fillId="0" borderId="0" xfId="58" applyNumberFormat="1" applyFont="1" applyAlignment="1">
      <alignment/>
      <protection/>
    </xf>
    <xf numFmtId="49" fontId="3" fillId="0" borderId="0" xfId="58" applyNumberFormat="1" applyFont="1" applyAlignment="1">
      <alignment horizontal="center"/>
      <protection/>
    </xf>
    <xf numFmtId="49" fontId="5" fillId="0" borderId="0" xfId="58" applyNumberFormat="1" applyFont="1" applyAlignment="1">
      <alignment horizontal="center"/>
      <protection/>
    </xf>
    <xf numFmtId="49" fontId="26" fillId="0" borderId="0" xfId="58" applyNumberFormat="1" applyFont="1" applyAlignment="1">
      <alignment/>
      <protection/>
    </xf>
    <xf numFmtId="189" fontId="6" fillId="0" borderId="11" xfId="58" applyNumberFormat="1" applyFont="1" applyBorder="1" applyAlignment="1">
      <alignment horizontal="center"/>
      <protection/>
    </xf>
    <xf numFmtId="0" fontId="66" fillId="0" borderId="10" xfId="58" applyFont="1" applyFill="1" applyBorder="1" applyAlignment="1">
      <alignment horizontal="left" vertical="center" shrinkToFit="1"/>
      <protection/>
    </xf>
    <xf numFmtId="0" fontId="5" fillId="0" borderId="0" xfId="58" applyFont="1" applyAlignment="1">
      <alignment horizontal="center"/>
      <protection/>
    </xf>
    <xf numFmtId="49" fontId="6" fillId="0" borderId="11" xfId="58" applyNumberFormat="1" applyFont="1" applyBorder="1" applyAlignment="1">
      <alignment horizontal="center"/>
      <protection/>
    </xf>
    <xf numFmtId="0" fontId="67" fillId="0" borderId="10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center"/>
    </xf>
    <xf numFmtId="49" fontId="10" fillId="0" borderId="0" xfId="57" applyNumberFormat="1" applyFont="1" applyBorder="1" applyAlignment="1">
      <alignment horizontal="center"/>
      <protection/>
    </xf>
    <xf numFmtId="49" fontId="10" fillId="0" borderId="0" xfId="61" applyNumberFormat="1" applyFont="1" applyBorder="1" applyAlignment="1">
      <alignment horizontal="center"/>
      <protection/>
    </xf>
    <xf numFmtId="49" fontId="26" fillId="0" borderId="0" xfId="58" applyNumberFormat="1" applyFont="1" applyAlignment="1">
      <alignment horizontal="center"/>
      <protection/>
    </xf>
    <xf numFmtId="0" fontId="4" fillId="0" borderId="0" xfId="58" applyFont="1" applyAlignment="1">
      <alignment horizontal="left"/>
      <protection/>
    </xf>
    <xf numFmtId="14" fontId="4" fillId="0" borderId="0" xfId="58" applyNumberFormat="1" applyFont="1" applyAlignment="1">
      <alignment horizontal="left"/>
      <protection/>
    </xf>
    <xf numFmtId="49" fontId="10" fillId="0" borderId="0" xfId="58" applyNumberFormat="1" applyFont="1" applyAlignment="1">
      <alignment horizontal="center"/>
      <protection/>
    </xf>
    <xf numFmtId="49" fontId="10" fillId="0" borderId="0" xfId="58" applyNumberFormat="1" applyFont="1" applyBorder="1" applyAlignment="1">
      <alignment horizontal="center"/>
      <protection/>
    </xf>
    <xf numFmtId="189" fontId="72" fillId="0" borderId="11" xfId="0" applyNumberFormat="1" applyFont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arasts 2" xfId="61"/>
    <cellStyle name="Parasts 2 2" xfId="62"/>
    <cellStyle name="Parasts 3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85" zoomScaleNormal="85" zoomScalePageLayoutView="0" workbookViewId="0" topLeftCell="A1">
      <selection activeCell="E12" sqref="E12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18.8515625" style="16" customWidth="1"/>
    <col min="7" max="7" width="9.421875" style="15" bestFit="1" customWidth="1"/>
    <col min="8" max="8" width="5.140625" style="15" customWidth="1"/>
    <col min="9" max="9" width="9.28125" style="14" customWidth="1"/>
    <col min="10" max="10" width="5.140625" style="14" customWidth="1"/>
    <col min="11" max="11" width="20.421875" style="0" customWidth="1"/>
  </cols>
  <sheetData>
    <row r="1" spans="1:11" ht="24">
      <c r="A1" s="203" t="s">
        <v>267</v>
      </c>
      <c r="B1" s="203"/>
      <c r="C1" s="203"/>
      <c r="D1" s="203"/>
      <c r="E1" s="203"/>
      <c r="F1" s="203"/>
      <c r="G1" s="203"/>
      <c r="H1" s="203"/>
      <c r="I1" s="203"/>
      <c r="J1" s="203"/>
      <c r="K1" s="112"/>
    </row>
    <row r="2" spans="1:11" ht="24">
      <c r="A2" s="203" t="s">
        <v>17</v>
      </c>
      <c r="B2" s="203"/>
      <c r="C2" s="203"/>
      <c r="D2" s="203"/>
      <c r="E2" s="203"/>
      <c r="F2" s="203"/>
      <c r="G2" s="203"/>
      <c r="H2" s="203"/>
      <c r="I2" s="203"/>
      <c r="J2" s="203"/>
      <c r="K2" s="112"/>
    </row>
    <row r="3" spans="1:10" ht="21">
      <c r="A3" s="6"/>
      <c r="B3" s="201" t="s">
        <v>16</v>
      </c>
      <c r="C3" s="201"/>
      <c r="D3" s="9"/>
      <c r="E3" s="5"/>
      <c r="F3" s="6"/>
      <c r="G3" s="7"/>
      <c r="H3" s="7"/>
      <c r="I3" s="27"/>
      <c r="J3" s="27"/>
    </row>
    <row r="4" spans="1:10" ht="15">
      <c r="A4" s="1"/>
      <c r="B4" s="202">
        <v>42546</v>
      </c>
      <c r="C4" s="202"/>
      <c r="D4" s="10"/>
      <c r="E4" s="5"/>
      <c r="F4" s="4"/>
      <c r="G4" s="26"/>
      <c r="H4" s="26"/>
      <c r="I4" s="5"/>
      <c r="J4" s="5"/>
    </row>
    <row r="5" spans="1:11" ht="15.75">
      <c r="A5" s="1"/>
      <c r="B5" s="2"/>
      <c r="C5" s="3"/>
      <c r="D5" s="200" t="s">
        <v>271</v>
      </c>
      <c r="E5" s="200"/>
      <c r="F5" s="200"/>
      <c r="G5" s="24"/>
      <c r="H5" s="24"/>
      <c r="I5" s="25"/>
      <c r="J5" s="25"/>
      <c r="K5" s="3"/>
    </row>
    <row r="6" spans="3:10" ht="12.75">
      <c r="C6" s="23"/>
      <c r="D6" s="23"/>
      <c r="G6" s="22"/>
      <c r="H6" s="22"/>
      <c r="I6" s="21"/>
      <c r="J6" s="21"/>
    </row>
    <row r="7" spans="1:11" s="32" customFormat="1" ht="23.25" customHeight="1">
      <c r="A7" s="28" t="s">
        <v>270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 t="s">
        <v>15</v>
      </c>
      <c r="I7" s="30" t="s">
        <v>11</v>
      </c>
      <c r="J7" s="30" t="s">
        <v>15</v>
      </c>
      <c r="K7" s="30" t="s">
        <v>12</v>
      </c>
    </row>
    <row r="8" spans="1:11" s="20" customFormat="1" ht="15">
      <c r="A8" s="33">
        <v>1</v>
      </c>
      <c r="B8" s="12">
        <v>30</v>
      </c>
      <c r="C8" s="36" t="s">
        <v>34</v>
      </c>
      <c r="D8" s="36" t="s">
        <v>35</v>
      </c>
      <c r="E8" s="18" t="s">
        <v>36</v>
      </c>
      <c r="F8" s="11" t="s">
        <v>37</v>
      </c>
      <c r="G8" s="34">
        <v>12.18</v>
      </c>
      <c r="H8" s="126">
        <v>-1.6</v>
      </c>
      <c r="I8" s="34">
        <v>12.01</v>
      </c>
      <c r="J8" s="126">
        <v>-1</v>
      </c>
      <c r="K8" s="37" t="s">
        <v>38</v>
      </c>
    </row>
    <row r="9" spans="1:11" s="20" customFormat="1" ht="15">
      <c r="A9" s="33">
        <v>2</v>
      </c>
      <c r="B9" s="12">
        <v>146</v>
      </c>
      <c r="C9" s="36" t="s">
        <v>63</v>
      </c>
      <c r="D9" s="36" t="s">
        <v>64</v>
      </c>
      <c r="E9" s="13" t="s">
        <v>65</v>
      </c>
      <c r="F9" s="11" t="s">
        <v>66</v>
      </c>
      <c r="G9" s="34">
        <v>12.33</v>
      </c>
      <c r="H9" s="126">
        <v>-2.6</v>
      </c>
      <c r="I9" s="34">
        <v>12.15</v>
      </c>
      <c r="J9" s="126">
        <v>-1</v>
      </c>
      <c r="K9" s="37" t="s">
        <v>67</v>
      </c>
    </row>
    <row r="10" spans="1:11" s="20" customFormat="1" ht="15">
      <c r="A10" s="33">
        <v>3</v>
      </c>
      <c r="B10" s="12">
        <v>242</v>
      </c>
      <c r="C10" s="36" t="s">
        <v>68</v>
      </c>
      <c r="D10" s="36" t="s">
        <v>69</v>
      </c>
      <c r="E10" s="13" t="s">
        <v>70</v>
      </c>
      <c r="F10" s="11" t="s">
        <v>71</v>
      </c>
      <c r="G10" s="34">
        <v>12.65</v>
      </c>
      <c r="H10" s="126">
        <v>-2.6</v>
      </c>
      <c r="I10" s="34">
        <v>12.55</v>
      </c>
      <c r="J10" s="126">
        <v>-1</v>
      </c>
      <c r="K10" s="37" t="s">
        <v>72</v>
      </c>
    </row>
    <row r="11" spans="1:11" s="20" customFormat="1" ht="15">
      <c r="A11" s="33">
        <v>4</v>
      </c>
      <c r="B11" s="12">
        <v>25</v>
      </c>
      <c r="C11" s="36" t="s">
        <v>89</v>
      </c>
      <c r="D11" s="36" t="s">
        <v>90</v>
      </c>
      <c r="E11" s="13" t="s">
        <v>91</v>
      </c>
      <c r="F11" s="11" t="s">
        <v>37</v>
      </c>
      <c r="G11" s="34">
        <v>12.84</v>
      </c>
      <c r="H11" s="126">
        <v>-2.2</v>
      </c>
      <c r="I11" s="34">
        <v>12.63</v>
      </c>
      <c r="J11" s="126">
        <v>-1</v>
      </c>
      <c r="K11" s="37" t="s">
        <v>38</v>
      </c>
    </row>
    <row r="12" spans="1:11" s="20" customFormat="1" ht="15">
      <c r="A12" s="33">
        <v>5</v>
      </c>
      <c r="B12" s="12">
        <v>140</v>
      </c>
      <c r="C12" s="36" t="s">
        <v>92</v>
      </c>
      <c r="D12" s="36" t="s">
        <v>93</v>
      </c>
      <c r="E12" s="13" t="s">
        <v>94</v>
      </c>
      <c r="F12" s="120" t="s">
        <v>95</v>
      </c>
      <c r="G12" s="34">
        <v>13.18</v>
      </c>
      <c r="H12" s="126">
        <v>-2.2</v>
      </c>
      <c r="I12" s="34">
        <v>12.91</v>
      </c>
      <c r="J12" s="126">
        <v>-1</v>
      </c>
      <c r="K12" s="37" t="s">
        <v>96</v>
      </c>
    </row>
    <row r="13" spans="1:11" s="20" customFormat="1" ht="15">
      <c r="A13" s="33">
        <v>6</v>
      </c>
      <c r="B13" s="12">
        <v>32</v>
      </c>
      <c r="C13" s="36" t="s">
        <v>39</v>
      </c>
      <c r="D13" s="36" t="s">
        <v>40</v>
      </c>
      <c r="E13" s="13" t="s">
        <v>41</v>
      </c>
      <c r="F13" s="11" t="s">
        <v>42</v>
      </c>
      <c r="G13" s="34">
        <v>13.45</v>
      </c>
      <c r="H13" s="126">
        <v>-1.6</v>
      </c>
      <c r="I13" s="34">
        <v>13.25</v>
      </c>
      <c r="J13" s="126">
        <v>-1</v>
      </c>
      <c r="K13" s="37" t="s">
        <v>43</v>
      </c>
    </row>
    <row r="14" spans="1:11" s="20" customFormat="1" ht="15">
      <c r="A14" s="33">
        <v>7</v>
      </c>
      <c r="B14" s="12">
        <v>206</v>
      </c>
      <c r="C14" s="19" t="s">
        <v>50</v>
      </c>
      <c r="D14" s="19" t="s">
        <v>51</v>
      </c>
      <c r="E14" s="18" t="s">
        <v>52</v>
      </c>
      <c r="F14" s="11" t="s">
        <v>53</v>
      </c>
      <c r="G14" s="34">
        <v>13.31</v>
      </c>
      <c r="H14" s="126">
        <v>-1.6</v>
      </c>
      <c r="I14" s="34">
        <v>13.26</v>
      </c>
      <c r="J14" s="126">
        <v>-1</v>
      </c>
      <c r="K14" s="116" t="s">
        <v>54</v>
      </c>
    </row>
    <row r="15" spans="1:11" s="20" customFormat="1" ht="15">
      <c r="A15" s="33">
        <v>8</v>
      </c>
      <c r="B15" s="118">
        <v>166</v>
      </c>
      <c r="C15" s="119" t="s">
        <v>50</v>
      </c>
      <c r="D15" s="119" t="s">
        <v>60</v>
      </c>
      <c r="E15" s="121" t="s">
        <v>61</v>
      </c>
      <c r="F15" s="120" t="s">
        <v>58</v>
      </c>
      <c r="G15" s="34">
        <v>13.55</v>
      </c>
      <c r="H15" s="126">
        <v>-2.6</v>
      </c>
      <c r="I15" s="34">
        <v>13.43</v>
      </c>
      <c r="J15" s="126">
        <v>-1</v>
      </c>
      <c r="K15" s="117" t="s">
        <v>62</v>
      </c>
    </row>
    <row r="16" spans="1:11" s="20" customFormat="1" ht="15">
      <c r="A16" s="33">
        <v>9</v>
      </c>
      <c r="B16" s="12">
        <v>204</v>
      </c>
      <c r="C16" s="19" t="s">
        <v>73</v>
      </c>
      <c r="D16" s="19" t="s">
        <v>74</v>
      </c>
      <c r="E16" s="18" t="s">
        <v>75</v>
      </c>
      <c r="F16" s="11" t="s">
        <v>53</v>
      </c>
      <c r="G16" s="34">
        <v>13.56</v>
      </c>
      <c r="H16" s="126">
        <v>-2.6</v>
      </c>
      <c r="I16" s="34"/>
      <c r="J16" s="34"/>
      <c r="K16" s="116" t="s">
        <v>76</v>
      </c>
    </row>
    <row r="17" spans="1:11" s="20" customFormat="1" ht="15">
      <c r="A17" s="33">
        <v>10</v>
      </c>
      <c r="B17" s="12">
        <v>61</v>
      </c>
      <c r="C17" s="36" t="s">
        <v>24</v>
      </c>
      <c r="D17" s="36" t="s">
        <v>25</v>
      </c>
      <c r="E17" s="13" t="s">
        <v>26</v>
      </c>
      <c r="F17" s="11" t="s">
        <v>27</v>
      </c>
      <c r="G17" s="34">
        <v>13.63</v>
      </c>
      <c r="H17" s="126">
        <v>-1.6</v>
      </c>
      <c r="I17" s="34"/>
      <c r="J17" s="34"/>
      <c r="K17" s="37" t="s">
        <v>28</v>
      </c>
    </row>
    <row r="18" spans="1:11" s="20" customFormat="1" ht="15">
      <c r="A18" s="33">
        <v>11</v>
      </c>
      <c r="B18" s="118">
        <v>158</v>
      </c>
      <c r="C18" s="119" t="s">
        <v>85</v>
      </c>
      <c r="D18" s="119" t="s">
        <v>86</v>
      </c>
      <c r="E18" s="121" t="s">
        <v>87</v>
      </c>
      <c r="F18" s="120" t="s">
        <v>58</v>
      </c>
      <c r="G18" s="34">
        <v>13.67</v>
      </c>
      <c r="H18" s="126">
        <v>-2.2</v>
      </c>
      <c r="I18" s="34"/>
      <c r="J18" s="34"/>
      <c r="K18" s="117" t="s">
        <v>88</v>
      </c>
    </row>
    <row r="19" spans="1:11" s="20" customFormat="1" ht="15">
      <c r="A19" s="33">
        <v>12</v>
      </c>
      <c r="B19" s="12">
        <v>35</v>
      </c>
      <c r="C19" s="36" t="s">
        <v>97</v>
      </c>
      <c r="D19" s="36" t="s">
        <v>98</v>
      </c>
      <c r="E19" s="13" t="s">
        <v>99</v>
      </c>
      <c r="F19" s="11" t="s">
        <v>42</v>
      </c>
      <c r="G19" s="34">
        <v>13.68</v>
      </c>
      <c r="H19" s="126">
        <v>-2.2</v>
      </c>
      <c r="I19" s="34"/>
      <c r="J19" s="34"/>
      <c r="K19" s="37" t="s">
        <v>43</v>
      </c>
    </row>
    <row r="20" spans="1:11" s="20" customFormat="1" ht="15">
      <c r="A20" s="33">
        <v>13</v>
      </c>
      <c r="B20" s="12">
        <v>122</v>
      </c>
      <c r="C20" s="19" t="s">
        <v>29</v>
      </c>
      <c r="D20" s="19" t="s">
        <v>30</v>
      </c>
      <c r="E20" s="18" t="s">
        <v>31</v>
      </c>
      <c r="F20" s="11" t="s">
        <v>32</v>
      </c>
      <c r="G20" s="34">
        <v>13.88</v>
      </c>
      <c r="H20" s="126">
        <v>-1.6</v>
      </c>
      <c r="I20" s="34"/>
      <c r="J20" s="34"/>
      <c r="K20" s="37" t="s">
        <v>33</v>
      </c>
    </row>
    <row r="21" spans="1:11" s="20" customFormat="1" ht="15">
      <c r="A21" s="33">
        <v>14</v>
      </c>
      <c r="B21" s="12">
        <v>129</v>
      </c>
      <c r="C21" s="36" t="s">
        <v>77</v>
      </c>
      <c r="D21" s="36" t="s">
        <v>78</v>
      </c>
      <c r="E21" s="18" t="s">
        <v>79</v>
      </c>
      <c r="F21" s="11" t="s">
        <v>80</v>
      </c>
      <c r="G21" s="34">
        <v>14.12</v>
      </c>
      <c r="H21" s="126">
        <v>-2.6</v>
      </c>
      <c r="I21" s="34"/>
      <c r="J21" s="34"/>
      <c r="K21" s="37" t="s">
        <v>81</v>
      </c>
    </row>
    <row r="22" spans="1:11" s="20" customFormat="1" ht="15">
      <c r="A22" s="33">
        <v>14</v>
      </c>
      <c r="B22" s="12">
        <v>132</v>
      </c>
      <c r="C22" s="36" t="s">
        <v>100</v>
      </c>
      <c r="D22" s="36" t="s">
        <v>101</v>
      </c>
      <c r="E22" s="13" t="s">
        <v>102</v>
      </c>
      <c r="F22" s="11" t="s">
        <v>80</v>
      </c>
      <c r="G22" s="34">
        <v>14.12</v>
      </c>
      <c r="H22" s="126">
        <v>-2.2</v>
      </c>
      <c r="I22" s="34"/>
      <c r="J22" s="34"/>
      <c r="K22" s="37" t="s">
        <v>103</v>
      </c>
    </row>
    <row r="23" spans="1:11" s="20" customFormat="1" ht="15">
      <c r="A23" s="33">
        <v>16</v>
      </c>
      <c r="B23" s="12">
        <v>82</v>
      </c>
      <c r="C23" s="11" t="s">
        <v>44</v>
      </c>
      <c r="D23" s="11" t="s">
        <v>45</v>
      </c>
      <c r="E23" s="33" t="s">
        <v>46</v>
      </c>
      <c r="F23" s="11" t="s">
        <v>47</v>
      </c>
      <c r="G23" s="34">
        <v>14.15</v>
      </c>
      <c r="H23" s="126">
        <v>-1.6</v>
      </c>
      <c r="I23" s="34"/>
      <c r="J23" s="34"/>
      <c r="K23" s="35" t="s">
        <v>48</v>
      </c>
    </row>
    <row r="24" spans="1:11" s="20" customFormat="1" ht="15">
      <c r="A24" s="33">
        <v>17</v>
      </c>
      <c r="B24" s="12">
        <v>60</v>
      </c>
      <c r="C24" s="36" t="s">
        <v>82</v>
      </c>
      <c r="D24" s="36" t="s">
        <v>83</v>
      </c>
      <c r="E24" s="13" t="s">
        <v>84</v>
      </c>
      <c r="F24" s="11" t="s">
        <v>27</v>
      </c>
      <c r="G24" s="34">
        <v>14.27</v>
      </c>
      <c r="H24" s="126">
        <v>-2.2</v>
      </c>
      <c r="I24" s="34"/>
      <c r="J24" s="34"/>
      <c r="K24" s="37" t="s">
        <v>28</v>
      </c>
    </row>
    <row r="25" spans="1:11" s="20" customFormat="1" ht="15">
      <c r="A25" s="33">
        <v>18</v>
      </c>
      <c r="B25" s="118">
        <v>175</v>
      </c>
      <c r="C25" s="119" t="s">
        <v>55</v>
      </c>
      <c r="D25" s="119" t="s">
        <v>56</v>
      </c>
      <c r="E25" s="121" t="s">
        <v>57</v>
      </c>
      <c r="F25" s="120" t="s">
        <v>58</v>
      </c>
      <c r="G25" s="8">
        <v>14.3</v>
      </c>
      <c r="H25" s="127">
        <v>-2.6</v>
      </c>
      <c r="I25" s="8"/>
      <c r="J25" s="8"/>
      <c r="K25" s="117" t="s">
        <v>59</v>
      </c>
    </row>
  </sheetData>
  <sheetProtection/>
  <mergeCells count="5">
    <mergeCell ref="D5:F5"/>
    <mergeCell ref="B3:C3"/>
    <mergeCell ref="B4:C4"/>
    <mergeCell ref="A1:J1"/>
    <mergeCell ref="A2:J2"/>
  </mergeCells>
  <printOptions/>
  <pageMargins left="0.2362204724409449" right="0.2362204724409449" top="0.55" bottom="0.2" header="0.31496062992125984" footer="0.31496062992125984"/>
  <pageSetup fitToHeight="0" fitToWidth="1" horizontalDpi="600" verticalDpi="600" orientation="portrait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zoomScalePageLayoutView="0" workbookViewId="0" topLeftCell="A4">
      <selection activeCell="I18" sqref="I18"/>
    </sheetView>
  </sheetViews>
  <sheetFormatPr defaultColWidth="9.140625" defaultRowHeight="12.75"/>
  <cols>
    <col min="1" max="1" width="7.57421875" style="169" bestFit="1" customWidth="1"/>
    <col min="2" max="2" width="6.57421875" style="169" customWidth="1"/>
    <col min="3" max="3" width="13.57421875" style="171" bestFit="1" customWidth="1"/>
    <col min="4" max="4" width="11.8515625" style="171" bestFit="1" customWidth="1"/>
    <col min="5" max="5" width="11.28125" style="168" bestFit="1" customWidth="1"/>
    <col min="6" max="6" width="22.28125" style="170" customWidth="1"/>
    <col min="7" max="7" width="9.421875" style="169" bestFit="1" customWidth="1"/>
    <col min="8" max="8" width="5.140625" style="169" customWidth="1"/>
    <col min="9" max="9" width="9.28125" style="168" customWidth="1"/>
    <col min="10" max="10" width="5.140625" style="168" customWidth="1"/>
    <col min="11" max="11" width="20.421875" style="167" customWidth="1"/>
    <col min="12" max="16384" width="8.8515625" style="167" customWidth="1"/>
  </cols>
  <sheetData>
    <row r="1" spans="1:11" ht="24">
      <c r="A1" s="206" t="s">
        <v>267</v>
      </c>
      <c r="B1" s="206"/>
      <c r="C1" s="206"/>
      <c r="D1" s="206"/>
      <c r="E1" s="206"/>
      <c r="F1" s="206"/>
      <c r="G1" s="206"/>
      <c r="H1" s="206"/>
      <c r="I1" s="206"/>
      <c r="J1" s="206"/>
      <c r="K1" s="194"/>
    </row>
    <row r="2" spans="1:11" ht="24">
      <c r="A2" s="206" t="s">
        <v>17</v>
      </c>
      <c r="B2" s="206"/>
      <c r="C2" s="206"/>
      <c r="D2" s="206"/>
      <c r="E2" s="206"/>
      <c r="F2" s="206"/>
      <c r="G2" s="206"/>
      <c r="H2" s="206"/>
      <c r="I2" s="206"/>
      <c r="J2" s="206"/>
      <c r="K2" s="194"/>
    </row>
    <row r="3" spans="1:10" ht="21">
      <c r="A3" s="99"/>
      <c r="B3" s="207" t="s">
        <v>16</v>
      </c>
      <c r="C3" s="207"/>
      <c r="D3" s="107"/>
      <c r="E3" s="150"/>
      <c r="F3" s="99"/>
      <c r="G3" s="104"/>
      <c r="H3" s="104"/>
      <c r="I3" s="193"/>
      <c r="J3" s="193"/>
    </row>
    <row r="4" spans="1:10" ht="15">
      <c r="A4" s="70"/>
      <c r="B4" s="208">
        <v>42547</v>
      </c>
      <c r="C4" s="208"/>
      <c r="D4" s="105"/>
      <c r="E4" s="150"/>
      <c r="F4" s="101"/>
      <c r="G4" s="192"/>
      <c r="H4" s="192"/>
      <c r="I4" s="150"/>
      <c r="J4" s="150"/>
    </row>
    <row r="5" spans="1:11" ht="15.75">
      <c r="A5" s="70"/>
      <c r="B5" s="151"/>
      <c r="C5" s="68"/>
      <c r="D5" s="209" t="s">
        <v>370</v>
      </c>
      <c r="E5" s="209"/>
      <c r="F5" s="209"/>
      <c r="G5" s="191"/>
      <c r="H5" s="191"/>
      <c r="I5" s="190"/>
      <c r="J5" s="190"/>
      <c r="K5" s="68"/>
    </row>
    <row r="6" spans="3:10" ht="12.75">
      <c r="C6" s="189"/>
      <c r="D6" s="189"/>
      <c r="G6" s="188"/>
      <c r="H6" s="188"/>
      <c r="I6" s="187"/>
      <c r="J6" s="187"/>
    </row>
    <row r="7" spans="1:11" s="182" customFormat="1" ht="23.25" customHeight="1">
      <c r="A7" s="186" t="s">
        <v>270</v>
      </c>
      <c r="B7" s="186" t="s">
        <v>0</v>
      </c>
      <c r="C7" s="185" t="s">
        <v>14</v>
      </c>
      <c r="D7" s="185" t="s">
        <v>13</v>
      </c>
      <c r="E7" s="183" t="s">
        <v>1</v>
      </c>
      <c r="F7" s="184" t="s">
        <v>4</v>
      </c>
      <c r="G7" s="184" t="s">
        <v>10</v>
      </c>
      <c r="H7" s="184" t="s">
        <v>15</v>
      </c>
      <c r="I7" s="183" t="s">
        <v>11</v>
      </c>
      <c r="J7" s="183" t="s">
        <v>15</v>
      </c>
      <c r="K7" s="183" t="s">
        <v>12</v>
      </c>
    </row>
    <row r="8" spans="1:11" s="172" customFormat="1" ht="15">
      <c r="A8" s="176">
        <v>1</v>
      </c>
      <c r="B8" s="141">
        <v>30</v>
      </c>
      <c r="C8" s="160" t="s">
        <v>34</v>
      </c>
      <c r="D8" s="160" t="s">
        <v>35</v>
      </c>
      <c r="E8" s="161" t="s">
        <v>36</v>
      </c>
      <c r="F8" s="137" t="s">
        <v>37</v>
      </c>
      <c r="G8" s="174">
        <v>25.47</v>
      </c>
      <c r="H8" s="175">
        <v>-2.4</v>
      </c>
      <c r="I8" s="174">
        <v>24.98</v>
      </c>
      <c r="J8" s="175">
        <v>-1.5</v>
      </c>
      <c r="K8" s="173" t="s">
        <v>38</v>
      </c>
    </row>
    <row r="9" spans="1:11" s="172" customFormat="1" ht="15">
      <c r="A9" s="176">
        <v>2</v>
      </c>
      <c r="B9" s="141">
        <v>25</v>
      </c>
      <c r="C9" s="160" t="s">
        <v>89</v>
      </c>
      <c r="D9" s="160" t="s">
        <v>90</v>
      </c>
      <c r="E9" s="159" t="s">
        <v>91</v>
      </c>
      <c r="F9" s="137" t="s">
        <v>37</v>
      </c>
      <c r="G9" s="174">
        <v>26.59</v>
      </c>
      <c r="H9" s="175">
        <v>-1.6</v>
      </c>
      <c r="I9" s="174">
        <v>26.08</v>
      </c>
      <c r="J9" s="175">
        <v>-1.5</v>
      </c>
      <c r="K9" s="173" t="s">
        <v>38</v>
      </c>
    </row>
    <row r="10" spans="1:11" s="172" customFormat="1" ht="15">
      <c r="A10" s="176">
        <v>3</v>
      </c>
      <c r="B10" s="141">
        <v>140</v>
      </c>
      <c r="C10" s="160" t="s">
        <v>92</v>
      </c>
      <c r="D10" s="160" t="s">
        <v>93</v>
      </c>
      <c r="E10" s="159" t="s">
        <v>94</v>
      </c>
      <c r="F10" s="177" t="s">
        <v>95</v>
      </c>
      <c r="G10" s="174">
        <v>26.94</v>
      </c>
      <c r="H10" s="175">
        <v>-2.4</v>
      </c>
      <c r="I10" s="174">
        <v>26.45</v>
      </c>
      <c r="J10" s="175">
        <v>-1.5</v>
      </c>
      <c r="K10" s="173" t="s">
        <v>96</v>
      </c>
    </row>
    <row r="11" spans="1:11" s="172" customFormat="1" ht="15">
      <c r="A11" s="176">
        <v>4</v>
      </c>
      <c r="B11" s="141">
        <v>250</v>
      </c>
      <c r="C11" s="160" t="s">
        <v>107</v>
      </c>
      <c r="D11" s="160" t="s">
        <v>108</v>
      </c>
      <c r="E11" s="159" t="s">
        <v>109</v>
      </c>
      <c r="F11" s="137" t="s">
        <v>110</v>
      </c>
      <c r="G11" s="174">
        <v>27.01</v>
      </c>
      <c r="H11" s="175">
        <v>-1.6</v>
      </c>
      <c r="I11" s="174">
        <v>26.82</v>
      </c>
      <c r="J11" s="175">
        <v>-1.5</v>
      </c>
      <c r="K11" s="173" t="s">
        <v>111</v>
      </c>
    </row>
    <row r="12" spans="1:11" s="172" customFormat="1" ht="15">
      <c r="A12" s="176">
        <v>5</v>
      </c>
      <c r="B12" s="141">
        <v>107</v>
      </c>
      <c r="C12" s="160" t="s">
        <v>115</v>
      </c>
      <c r="D12" s="160" t="s">
        <v>116</v>
      </c>
      <c r="E12" s="159" t="s">
        <v>117</v>
      </c>
      <c r="F12" s="139" t="s">
        <v>118</v>
      </c>
      <c r="G12" s="174">
        <v>27.43</v>
      </c>
      <c r="H12" s="175">
        <v>-2.4</v>
      </c>
      <c r="I12" s="174">
        <v>27.21</v>
      </c>
      <c r="J12" s="175">
        <v>-1.5</v>
      </c>
      <c r="K12" s="173" t="s">
        <v>119</v>
      </c>
    </row>
    <row r="13" spans="1:11" s="172" customFormat="1" ht="15">
      <c r="A13" s="176">
        <v>6</v>
      </c>
      <c r="B13" s="141">
        <v>204</v>
      </c>
      <c r="C13" s="162" t="s">
        <v>73</v>
      </c>
      <c r="D13" s="162" t="s">
        <v>74</v>
      </c>
      <c r="E13" s="161" t="s">
        <v>75</v>
      </c>
      <c r="F13" s="137" t="s">
        <v>53</v>
      </c>
      <c r="G13" s="174">
        <v>27.93</v>
      </c>
      <c r="H13" s="175">
        <v>-1.6</v>
      </c>
      <c r="I13" s="174">
        <v>27.49</v>
      </c>
      <c r="J13" s="175">
        <v>-1.5</v>
      </c>
      <c r="K13" s="173" t="s">
        <v>76</v>
      </c>
    </row>
    <row r="14" spans="1:11" s="172" customFormat="1" ht="15">
      <c r="A14" s="176"/>
      <c r="B14" s="180">
        <v>158</v>
      </c>
      <c r="C14" s="179" t="s">
        <v>85</v>
      </c>
      <c r="D14" s="179" t="s">
        <v>86</v>
      </c>
      <c r="E14" s="178" t="s">
        <v>87</v>
      </c>
      <c r="F14" s="177" t="s">
        <v>58</v>
      </c>
      <c r="G14" s="174">
        <v>28.07</v>
      </c>
      <c r="H14" s="175">
        <v>-1.6</v>
      </c>
      <c r="I14" s="174" t="s">
        <v>369</v>
      </c>
      <c r="J14" s="175"/>
      <c r="K14" s="173" t="s">
        <v>88</v>
      </c>
    </row>
    <row r="15" spans="1:11" s="172" customFormat="1" ht="15">
      <c r="A15" s="176"/>
      <c r="B15" s="141">
        <v>206</v>
      </c>
      <c r="C15" s="162" t="s">
        <v>50</v>
      </c>
      <c r="D15" s="162" t="s">
        <v>51</v>
      </c>
      <c r="E15" s="161" t="s">
        <v>52</v>
      </c>
      <c r="F15" s="137" t="s">
        <v>53</v>
      </c>
      <c r="G15" s="174">
        <v>27.38</v>
      </c>
      <c r="H15" s="175">
        <v>-2.4</v>
      </c>
      <c r="I15" s="174" t="s">
        <v>369</v>
      </c>
      <c r="J15" s="175"/>
      <c r="K15" s="173" t="s">
        <v>54</v>
      </c>
    </row>
    <row r="16" spans="1:11" s="172" customFormat="1" ht="15">
      <c r="A16" s="176">
        <v>9</v>
      </c>
      <c r="B16" s="141">
        <v>202</v>
      </c>
      <c r="C16" s="181" t="s">
        <v>112</v>
      </c>
      <c r="D16" s="181" t="s">
        <v>113</v>
      </c>
      <c r="E16" s="161" t="s">
        <v>114</v>
      </c>
      <c r="F16" s="137" t="s">
        <v>53</v>
      </c>
      <c r="G16" s="174">
        <v>28.25</v>
      </c>
      <c r="H16" s="175">
        <v>-2.4</v>
      </c>
      <c r="I16" s="174"/>
      <c r="J16" s="174"/>
      <c r="K16" s="173" t="s">
        <v>76</v>
      </c>
    </row>
    <row r="17" spans="1:11" s="172" customFormat="1" ht="15">
      <c r="A17" s="176">
        <v>10</v>
      </c>
      <c r="B17" s="141">
        <v>35</v>
      </c>
      <c r="C17" s="160" t="s">
        <v>97</v>
      </c>
      <c r="D17" s="160" t="s">
        <v>98</v>
      </c>
      <c r="E17" s="159" t="s">
        <v>99</v>
      </c>
      <c r="F17" s="137" t="s">
        <v>42</v>
      </c>
      <c r="G17" s="174">
        <v>28.29</v>
      </c>
      <c r="H17" s="175">
        <v>-1.6</v>
      </c>
      <c r="I17" s="174"/>
      <c r="J17" s="174"/>
      <c r="K17" s="173" t="s">
        <v>43</v>
      </c>
    </row>
    <row r="18" spans="1:11" s="172" customFormat="1" ht="15">
      <c r="A18" s="176">
        <v>11</v>
      </c>
      <c r="B18" s="141">
        <v>81</v>
      </c>
      <c r="C18" s="160" t="s">
        <v>120</v>
      </c>
      <c r="D18" s="160" t="s">
        <v>121</v>
      </c>
      <c r="E18" s="159" t="s">
        <v>122</v>
      </c>
      <c r="F18" s="137" t="s">
        <v>123</v>
      </c>
      <c r="G18" s="174">
        <v>28.34</v>
      </c>
      <c r="H18" s="175">
        <v>-2.4</v>
      </c>
      <c r="I18" s="174"/>
      <c r="J18" s="174"/>
      <c r="K18" s="173" t="s">
        <v>124</v>
      </c>
    </row>
    <row r="19" spans="1:11" s="172" customFormat="1" ht="15">
      <c r="A19" s="176">
        <v>12</v>
      </c>
      <c r="B19" s="180">
        <v>187</v>
      </c>
      <c r="C19" s="179" t="s">
        <v>24</v>
      </c>
      <c r="D19" s="179" t="s">
        <v>104</v>
      </c>
      <c r="E19" s="178" t="s">
        <v>105</v>
      </c>
      <c r="F19" s="177" t="s">
        <v>58</v>
      </c>
      <c r="G19" s="174">
        <v>28.58</v>
      </c>
      <c r="H19" s="175">
        <v>-2.4</v>
      </c>
      <c r="I19" s="174"/>
      <c r="J19" s="174"/>
      <c r="K19" s="173" t="s">
        <v>106</v>
      </c>
    </row>
    <row r="20" spans="1:11" s="172" customFormat="1" ht="15">
      <c r="A20" s="176">
        <v>13</v>
      </c>
      <c r="B20" s="180">
        <v>175</v>
      </c>
      <c r="C20" s="179" t="s">
        <v>55</v>
      </c>
      <c r="D20" s="179" t="s">
        <v>56</v>
      </c>
      <c r="E20" s="178" t="s">
        <v>57</v>
      </c>
      <c r="F20" s="177" t="s">
        <v>58</v>
      </c>
      <c r="G20" s="174">
        <v>29.52</v>
      </c>
      <c r="H20" s="175">
        <v>-1.6</v>
      </c>
      <c r="I20" s="174"/>
      <c r="J20" s="174"/>
      <c r="K20" s="173" t="s">
        <v>59</v>
      </c>
    </row>
    <row r="21" spans="1:11" s="172" customFormat="1" ht="15">
      <c r="A21" s="176">
        <v>14</v>
      </c>
      <c r="B21" s="141">
        <v>122</v>
      </c>
      <c r="C21" s="162" t="s">
        <v>29</v>
      </c>
      <c r="D21" s="162" t="s">
        <v>30</v>
      </c>
      <c r="E21" s="161" t="s">
        <v>31</v>
      </c>
      <c r="F21" s="137" t="s">
        <v>32</v>
      </c>
      <c r="G21" s="174">
        <v>29.56</v>
      </c>
      <c r="H21" s="175">
        <v>-2.4</v>
      </c>
      <c r="I21" s="174"/>
      <c r="J21" s="174"/>
      <c r="K21" s="173" t="s">
        <v>33</v>
      </c>
    </row>
  </sheetData>
  <sheetProtection/>
  <mergeCells count="5">
    <mergeCell ref="A1:J1"/>
    <mergeCell ref="A2:J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1" fitToWidth="1" horizontalDpi="600" verticalDpi="600" orientation="portrait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PageLayoutView="0" workbookViewId="0" topLeftCell="A2">
      <selection activeCell="N12" sqref="N12"/>
    </sheetView>
  </sheetViews>
  <sheetFormatPr defaultColWidth="9.140625" defaultRowHeight="12.75"/>
  <cols>
    <col min="1" max="1" width="7.57421875" style="169" bestFit="1" customWidth="1"/>
    <col min="2" max="2" width="6.57421875" style="169" customWidth="1"/>
    <col min="3" max="3" width="16.28125" style="171" bestFit="1" customWidth="1"/>
    <col min="4" max="4" width="14.28125" style="171" bestFit="1" customWidth="1"/>
    <col min="5" max="5" width="11.28125" style="168" bestFit="1" customWidth="1"/>
    <col min="6" max="6" width="28.00390625" style="170" customWidth="1"/>
    <col min="7" max="7" width="13.00390625" style="169" customWidth="1"/>
    <col min="8" max="8" width="5.140625" style="169" customWidth="1"/>
    <col min="9" max="9" width="20.421875" style="167" customWidth="1"/>
    <col min="10" max="16384" width="8.8515625" style="167" customWidth="1"/>
  </cols>
  <sheetData>
    <row r="1" spans="1:9" ht="24">
      <c r="A1" s="206" t="s">
        <v>267</v>
      </c>
      <c r="B1" s="206"/>
      <c r="C1" s="206"/>
      <c r="D1" s="206"/>
      <c r="E1" s="206"/>
      <c r="F1" s="206"/>
      <c r="G1" s="206"/>
      <c r="H1" s="206"/>
      <c r="I1" s="194"/>
    </row>
    <row r="2" spans="1:9" ht="24">
      <c r="A2" s="206" t="s">
        <v>17</v>
      </c>
      <c r="B2" s="206"/>
      <c r="C2" s="206"/>
      <c r="D2" s="206"/>
      <c r="E2" s="206"/>
      <c r="F2" s="206"/>
      <c r="G2" s="206"/>
      <c r="H2" s="206"/>
      <c r="I2" s="194"/>
    </row>
    <row r="3" spans="1:8" ht="21">
      <c r="A3" s="197"/>
      <c r="B3" s="207" t="s">
        <v>16</v>
      </c>
      <c r="C3" s="207"/>
      <c r="D3" s="107"/>
      <c r="E3" s="150"/>
      <c r="F3" s="99"/>
      <c r="G3" s="104"/>
      <c r="H3" s="104"/>
    </row>
    <row r="4" spans="1:8" ht="15">
      <c r="A4" s="70"/>
      <c r="B4" s="208">
        <v>42547</v>
      </c>
      <c r="C4" s="208"/>
      <c r="D4" s="105"/>
      <c r="E4" s="150"/>
      <c r="F4" s="101"/>
      <c r="G4" s="192"/>
      <c r="H4" s="192"/>
    </row>
    <row r="5" spans="1:9" ht="15.75">
      <c r="A5" s="70"/>
      <c r="B5" s="151"/>
      <c r="C5" s="68"/>
      <c r="D5" s="209" t="s">
        <v>372</v>
      </c>
      <c r="E5" s="209"/>
      <c r="F5" s="209"/>
      <c r="G5" s="191"/>
      <c r="H5" s="191"/>
      <c r="I5" s="68"/>
    </row>
    <row r="6" spans="3:8" ht="12.75">
      <c r="C6" s="189"/>
      <c r="D6" s="189"/>
      <c r="G6" s="188"/>
      <c r="H6" s="188"/>
    </row>
    <row r="7" spans="1:9" s="182" customFormat="1" ht="23.25" customHeight="1">
      <c r="A7" s="186" t="s">
        <v>270</v>
      </c>
      <c r="B7" s="186" t="s">
        <v>0</v>
      </c>
      <c r="C7" s="185" t="s">
        <v>13</v>
      </c>
      <c r="D7" s="185" t="s">
        <v>371</v>
      </c>
      <c r="E7" s="183" t="s">
        <v>1</v>
      </c>
      <c r="F7" s="184" t="s">
        <v>4</v>
      </c>
      <c r="G7" s="184" t="s">
        <v>272</v>
      </c>
      <c r="H7" s="184"/>
      <c r="I7" s="183" t="s">
        <v>12</v>
      </c>
    </row>
    <row r="8" spans="1:9" s="172" customFormat="1" ht="15">
      <c r="A8" s="176">
        <v>1</v>
      </c>
      <c r="B8" s="180">
        <v>191</v>
      </c>
      <c r="C8" s="179" t="s">
        <v>159</v>
      </c>
      <c r="D8" s="179" t="s">
        <v>160</v>
      </c>
      <c r="E8" s="178" t="s">
        <v>161</v>
      </c>
      <c r="F8" s="177" t="s">
        <v>162</v>
      </c>
      <c r="G8" s="195">
        <v>0.001611111111111111</v>
      </c>
      <c r="H8" s="174"/>
      <c r="I8" s="196" t="s">
        <v>163</v>
      </c>
    </row>
    <row r="9" spans="1:9" s="172" customFormat="1" ht="15">
      <c r="A9" s="176">
        <v>2</v>
      </c>
      <c r="B9" s="180">
        <v>165</v>
      </c>
      <c r="C9" s="179" t="s">
        <v>152</v>
      </c>
      <c r="D9" s="179" t="s">
        <v>153</v>
      </c>
      <c r="E9" s="178" t="s">
        <v>154</v>
      </c>
      <c r="F9" s="177" t="s">
        <v>58</v>
      </c>
      <c r="G9" s="195">
        <v>0.0016505787037037036</v>
      </c>
      <c r="H9" s="174"/>
      <c r="I9" s="196" t="s">
        <v>62</v>
      </c>
    </row>
    <row r="10" spans="1:9" s="172" customFormat="1" ht="15">
      <c r="A10" s="176">
        <v>3</v>
      </c>
      <c r="B10" s="141">
        <v>138</v>
      </c>
      <c r="C10" s="160" t="s">
        <v>149</v>
      </c>
      <c r="D10" s="160" t="s">
        <v>150</v>
      </c>
      <c r="E10" s="159" t="s">
        <v>151</v>
      </c>
      <c r="F10" s="177" t="s">
        <v>95</v>
      </c>
      <c r="G10" s="195">
        <v>0.0016612268518518519</v>
      </c>
      <c r="H10" s="174"/>
      <c r="I10" s="173" t="s">
        <v>96</v>
      </c>
    </row>
    <row r="11" spans="1:9" s="172" customFormat="1" ht="15">
      <c r="A11" s="176">
        <v>4</v>
      </c>
      <c r="B11" s="141">
        <v>114</v>
      </c>
      <c r="C11" s="160" t="s">
        <v>164</v>
      </c>
      <c r="D11" s="160" t="s">
        <v>165</v>
      </c>
      <c r="E11" s="159" t="s">
        <v>166</v>
      </c>
      <c r="F11" s="137" t="s">
        <v>167</v>
      </c>
      <c r="G11" s="195">
        <v>0.0018634259259259261</v>
      </c>
      <c r="H11" s="174"/>
      <c r="I11" s="173" t="s">
        <v>168</v>
      </c>
    </row>
    <row r="12" spans="1:9" s="172" customFormat="1" ht="15">
      <c r="A12" s="176">
        <v>5</v>
      </c>
      <c r="B12" s="141">
        <v>11</v>
      </c>
      <c r="C12" s="160" t="s">
        <v>129</v>
      </c>
      <c r="D12" s="160" t="s">
        <v>130</v>
      </c>
      <c r="E12" s="159" t="s">
        <v>131</v>
      </c>
      <c r="F12" s="137" t="s">
        <v>132</v>
      </c>
      <c r="G12" s="195">
        <v>0.0018694444444444446</v>
      </c>
      <c r="H12" s="174"/>
      <c r="I12" s="173" t="s">
        <v>133</v>
      </c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1" fitToWidth="1" horizontalDpi="600" verticalDpi="600" orientation="portrait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PageLayoutView="0" workbookViewId="0" topLeftCell="A3">
      <selection activeCell="N12" sqref="N12"/>
    </sheetView>
  </sheetViews>
  <sheetFormatPr defaultColWidth="9.140625" defaultRowHeight="12.75"/>
  <cols>
    <col min="1" max="1" width="7.57421875" style="169" bestFit="1" customWidth="1"/>
    <col min="2" max="2" width="6.57421875" style="169" customWidth="1"/>
    <col min="3" max="3" width="13.57421875" style="171" bestFit="1" customWidth="1"/>
    <col min="4" max="4" width="14.28125" style="171" bestFit="1" customWidth="1"/>
    <col min="5" max="5" width="11.28125" style="168" bestFit="1" customWidth="1"/>
    <col min="6" max="6" width="31.8515625" style="170" bestFit="1" customWidth="1"/>
    <col min="7" max="7" width="13.00390625" style="169" customWidth="1"/>
    <col min="8" max="8" width="5.140625" style="169" customWidth="1"/>
    <col min="9" max="9" width="20.421875" style="167" customWidth="1"/>
    <col min="10" max="16384" width="8.8515625" style="167" customWidth="1"/>
  </cols>
  <sheetData>
    <row r="1" spans="1:9" ht="24">
      <c r="A1" s="206" t="s">
        <v>267</v>
      </c>
      <c r="B1" s="206"/>
      <c r="C1" s="206"/>
      <c r="D1" s="206"/>
      <c r="E1" s="206"/>
      <c r="F1" s="206"/>
      <c r="G1" s="206"/>
      <c r="H1" s="206"/>
      <c r="I1" s="194"/>
    </row>
    <row r="2" spans="1:9" ht="24">
      <c r="A2" s="206" t="s">
        <v>17</v>
      </c>
      <c r="B2" s="206"/>
      <c r="C2" s="206"/>
      <c r="D2" s="206"/>
      <c r="E2" s="206"/>
      <c r="F2" s="206"/>
      <c r="G2" s="206"/>
      <c r="H2" s="206"/>
      <c r="I2" s="194"/>
    </row>
    <row r="3" spans="1:8" ht="21">
      <c r="A3" s="99"/>
      <c r="B3" s="207" t="s">
        <v>16</v>
      </c>
      <c r="C3" s="207"/>
      <c r="D3" s="107"/>
      <c r="E3" s="150"/>
      <c r="F3" s="99"/>
      <c r="G3" s="104"/>
      <c r="H3" s="104"/>
    </row>
    <row r="4" spans="1:8" ht="15">
      <c r="A4" s="70"/>
      <c r="B4" s="208">
        <v>42547</v>
      </c>
      <c r="C4" s="208"/>
      <c r="D4" s="105"/>
      <c r="E4" s="150"/>
      <c r="F4" s="101"/>
      <c r="G4" s="192"/>
      <c r="H4" s="192"/>
    </row>
    <row r="5" spans="1:9" ht="15.75">
      <c r="A5" s="70"/>
      <c r="B5" s="151"/>
      <c r="C5" s="68"/>
      <c r="D5" s="209" t="s">
        <v>373</v>
      </c>
      <c r="E5" s="209"/>
      <c r="F5" s="209"/>
      <c r="G5" s="191"/>
      <c r="H5" s="191"/>
      <c r="I5" s="68"/>
    </row>
    <row r="6" spans="3:8" ht="12.75">
      <c r="C6" s="189"/>
      <c r="D6" s="189"/>
      <c r="G6" s="188"/>
      <c r="H6" s="188"/>
    </row>
    <row r="7" spans="1:9" s="182" customFormat="1" ht="23.25" customHeight="1">
      <c r="A7" s="186" t="s">
        <v>270</v>
      </c>
      <c r="B7" s="186" t="s">
        <v>0</v>
      </c>
      <c r="C7" s="185" t="s">
        <v>14</v>
      </c>
      <c r="D7" s="185" t="s">
        <v>13</v>
      </c>
      <c r="E7" s="183" t="s">
        <v>1</v>
      </c>
      <c r="F7" s="184" t="s">
        <v>4</v>
      </c>
      <c r="G7" s="184" t="s">
        <v>272</v>
      </c>
      <c r="H7" s="184"/>
      <c r="I7" s="183" t="s">
        <v>12</v>
      </c>
    </row>
    <row r="8" spans="1:9" s="172" customFormat="1" ht="15">
      <c r="A8" s="176">
        <v>1</v>
      </c>
      <c r="B8" s="141">
        <v>127</v>
      </c>
      <c r="C8" s="160" t="s">
        <v>144</v>
      </c>
      <c r="D8" s="160" t="s">
        <v>145</v>
      </c>
      <c r="E8" s="159" t="s">
        <v>146</v>
      </c>
      <c r="F8" s="137" t="s">
        <v>147</v>
      </c>
      <c r="G8" s="195">
        <v>0.0007944444444444445</v>
      </c>
      <c r="H8" s="174"/>
      <c r="I8" s="173" t="s">
        <v>148</v>
      </c>
    </row>
    <row r="9" spans="1:9" s="172" customFormat="1" ht="15">
      <c r="A9" s="176">
        <v>2</v>
      </c>
      <c r="B9" s="141">
        <v>94</v>
      </c>
      <c r="C9" s="160" t="s">
        <v>155</v>
      </c>
      <c r="D9" s="160" t="s">
        <v>156</v>
      </c>
      <c r="E9" s="159" t="s">
        <v>157</v>
      </c>
      <c r="F9" s="137" t="s">
        <v>127</v>
      </c>
      <c r="G9" s="195">
        <v>0.000808449074074074</v>
      </c>
      <c r="H9" s="174"/>
      <c r="I9" s="173" t="s">
        <v>158</v>
      </c>
    </row>
    <row r="10" spans="1:9" s="172" customFormat="1" ht="15">
      <c r="A10" s="176">
        <v>3</v>
      </c>
      <c r="B10" s="141">
        <v>108</v>
      </c>
      <c r="C10" s="160" t="s">
        <v>180</v>
      </c>
      <c r="D10" s="160" t="s">
        <v>181</v>
      </c>
      <c r="E10" s="159" t="s">
        <v>182</v>
      </c>
      <c r="F10" s="137" t="s">
        <v>118</v>
      </c>
      <c r="G10" s="195">
        <v>0.0008145833333333334</v>
      </c>
      <c r="H10" s="174"/>
      <c r="I10" s="173" t="s">
        <v>183</v>
      </c>
    </row>
    <row r="11" spans="1:9" s="172" customFormat="1" ht="15">
      <c r="A11" s="176">
        <v>4</v>
      </c>
      <c r="B11" s="180">
        <v>166</v>
      </c>
      <c r="C11" s="179" t="s">
        <v>50</v>
      </c>
      <c r="D11" s="179" t="s">
        <v>60</v>
      </c>
      <c r="E11" s="178" t="s">
        <v>61</v>
      </c>
      <c r="F11" s="177" t="s">
        <v>58</v>
      </c>
      <c r="G11" s="195">
        <v>0.000815162037037037</v>
      </c>
      <c r="H11" s="174"/>
      <c r="I11" s="196" t="s">
        <v>62</v>
      </c>
    </row>
    <row r="12" spans="1:9" s="172" customFormat="1" ht="15">
      <c r="A12" s="176">
        <v>5</v>
      </c>
      <c r="B12" s="141">
        <v>89</v>
      </c>
      <c r="C12" s="160" t="s">
        <v>125</v>
      </c>
      <c r="D12" s="160" t="s">
        <v>126</v>
      </c>
      <c r="E12" s="159">
        <v>1998</v>
      </c>
      <c r="F12" s="137" t="s">
        <v>127</v>
      </c>
      <c r="G12" s="195">
        <v>0.0008527777777777778</v>
      </c>
      <c r="H12" s="174"/>
      <c r="I12" s="173" t="s">
        <v>128</v>
      </c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fitToWidth="1" horizontalDpi="600" verticalDpi="600" orientation="portrait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7.57421875" style="169" bestFit="1" customWidth="1"/>
    <col min="2" max="2" width="6.57421875" style="169" customWidth="1"/>
    <col min="3" max="3" width="13.57421875" style="171" bestFit="1" customWidth="1"/>
    <col min="4" max="4" width="14.28125" style="171" bestFit="1" customWidth="1"/>
    <col min="5" max="5" width="11.28125" style="168" bestFit="1" customWidth="1"/>
    <col min="6" max="6" width="31.8515625" style="170" bestFit="1" customWidth="1"/>
    <col min="7" max="7" width="13.00390625" style="169" customWidth="1"/>
    <col min="8" max="8" width="5.140625" style="169" customWidth="1"/>
    <col min="9" max="9" width="20.421875" style="167" customWidth="1"/>
    <col min="10" max="16384" width="8.8515625" style="167" customWidth="1"/>
  </cols>
  <sheetData>
    <row r="1" spans="1:9" ht="24">
      <c r="A1" s="206" t="s">
        <v>267</v>
      </c>
      <c r="B1" s="206"/>
      <c r="C1" s="206"/>
      <c r="D1" s="206"/>
      <c r="E1" s="206"/>
      <c r="F1" s="206"/>
      <c r="G1" s="206"/>
      <c r="H1" s="206"/>
      <c r="I1" s="194"/>
    </row>
    <row r="2" spans="1:9" ht="24">
      <c r="A2" s="206" t="s">
        <v>17</v>
      </c>
      <c r="B2" s="206"/>
      <c r="C2" s="206"/>
      <c r="D2" s="206"/>
      <c r="E2" s="206"/>
      <c r="F2" s="206"/>
      <c r="G2" s="206"/>
      <c r="H2" s="206"/>
      <c r="I2" s="194"/>
    </row>
    <row r="3" spans="1:8" ht="21">
      <c r="A3" s="99"/>
      <c r="B3" s="207" t="s">
        <v>16</v>
      </c>
      <c r="C3" s="207"/>
      <c r="D3" s="107"/>
      <c r="E3" s="150"/>
      <c r="F3" s="99"/>
      <c r="G3" s="104"/>
      <c r="H3" s="104"/>
    </row>
    <row r="4" spans="1:8" ht="15">
      <c r="A4" s="70"/>
      <c r="B4" s="208">
        <v>42547</v>
      </c>
      <c r="C4" s="208"/>
      <c r="D4" s="105"/>
      <c r="E4" s="150"/>
      <c r="F4" s="101"/>
      <c r="G4" s="192"/>
      <c r="H4" s="192"/>
    </row>
    <row r="5" spans="1:9" ht="15.75">
      <c r="A5" s="70"/>
      <c r="B5" s="151"/>
      <c r="C5" s="68"/>
      <c r="D5" s="209" t="s">
        <v>377</v>
      </c>
      <c r="E5" s="209"/>
      <c r="F5" s="209"/>
      <c r="G5" s="191"/>
      <c r="H5" s="191"/>
      <c r="I5" s="68"/>
    </row>
    <row r="6" spans="3:8" ht="12.75">
      <c r="C6" s="189"/>
      <c r="D6" s="189"/>
      <c r="G6" s="188"/>
      <c r="H6" s="188"/>
    </row>
    <row r="7" spans="1:9" s="182" customFormat="1" ht="23.25" customHeight="1">
      <c r="A7" s="186" t="s">
        <v>270</v>
      </c>
      <c r="B7" s="186" t="s">
        <v>0</v>
      </c>
      <c r="C7" s="185" t="s">
        <v>14</v>
      </c>
      <c r="D7" s="185" t="s">
        <v>13</v>
      </c>
      <c r="E7" s="183" t="s">
        <v>1</v>
      </c>
      <c r="F7" s="184" t="s">
        <v>4</v>
      </c>
      <c r="G7" s="184" t="s">
        <v>272</v>
      </c>
      <c r="H7" s="184"/>
      <c r="I7" s="183" t="s">
        <v>12</v>
      </c>
    </row>
    <row r="8" spans="1:9" s="172" customFormat="1" ht="15">
      <c r="A8" s="176">
        <v>1</v>
      </c>
      <c r="B8" s="141">
        <v>238</v>
      </c>
      <c r="C8" s="160" t="s">
        <v>100</v>
      </c>
      <c r="D8" s="160" t="s">
        <v>376</v>
      </c>
      <c r="E8" s="159" t="s">
        <v>375</v>
      </c>
      <c r="F8" s="137" t="s">
        <v>169</v>
      </c>
      <c r="G8" s="195">
        <v>0.0077333333333333325</v>
      </c>
      <c r="H8" s="174"/>
      <c r="I8" s="173" t="s">
        <v>374</v>
      </c>
    </row>
    <row r="9" spans="1:9" s="172" customFormat="1" ht="15">
      <c r="A9" s="176">
        <v>2</v>
      </c>
      <c r="B9" s="141">
        <v>26</v>
      </c>
      <c r="C9" s="160" t="s">
        <v>177</v>
      </c>
      <c r="D9" s="160" t="s">
        <v>178</v>
      </c>
      <c r="E9" s="159" t="s">
        <v>179</v>
      </c>
      <c r="F9" s="137" t="s">
        <v>37</v>
      </c>
      <c r="G9" s="195">
        <v>0.00792800925925926</v>
      </c>
      <c r="H9" s="198"/>
      <c r="I9" s="173" t="s">
        <v>38</v>
      </c>
    </row>
    <row r="10" spans="1:9" s="172" customFormat="1" ht="15">
      <c r="A10" s="176">
        <v>3</v>
      </c>
      <c r="B10" s="141">
        <v>241</v>
      </c>
      <c r="C10" s="160" t="s">
        <v>170</v>
      </c>
      <c r="D10" s="160" t="s">
        <v>171</v>
      </c>
      <c r="E10" s="159" t="s">
        <v>172</v>
      </c>
      <c r="F10" s="137" t="s">
        <v>169</v>
      </c>
      <c r="G10" s="195">
        <v>0.007975462962962964</v>
      </c>
      <c r="H10" s="174"/>
      <c r="I10" s="173" t="s">
        <v>173</v>
      </c>
    </row>
    <row r="11" spans="1:9" s="172" customFormat="1" ht="15">
      <c r="A11" s="176">
        <v>4</v>
      </c>
      <c r="B11" s="141">
        <v>243</v>
      </c>
      <c r="C11" s="162" t="s">
        <v>174</v>
      </c>
      <c r="D11" s="162" t="s">
        <v>175</v>
      </c>
      <c r="E11" s="161" t="s">
        <v>176</v>
      </c>
      <c r="F11" s="137" t="s">
        <v>71</v>
      </c>
      <c r="G11" s="195">
        <v>0.00826875</v>
      </c>
      <c r="H11" s="174"/>
      <c r="I11" s="173" t="s">
        <v>72</v>
      </c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fitToWidth="1" horizontalDpi="600" verticalDpi="600" orientation="portrait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zoomScalePageLayoutView="0" workbookViewId="0" topLeftCell="A1">
      <selection activeCell="N12" sqref="N12"/>
    </sheetView>
  </sheetViews>
  <sheetFormatPr defaultColWidth="9.140625" defaultRowHeight="12.75"/>
  <cols>
    <col min="1" max="1" width="7.57421875" style="169" bestFit="1" customWidth="1"/>
    <col min="2" max="2" width="6.57421875" style="169" customWidth="1"/>
    <col min="3" max="3" width="13.57421875" style="171" bestFit="1" customWidth="1"/>
    <col min="4" max="4" width="14.28125" style="171" bestFit="1" customWidth="1"/>
    <col min="5" max="5" width="11.28125" style="168" bestFit="1" customWidth="1"/>
    <col min="6" max="6" width="31.8515625" style="170" bestFit="1" customWidth="1"/>
    <col min="7" max="7" width="13.00390625" style="169" customWidth="1"/>
    <col min="8" max="8" width="5.140625" style="169" customWidth="1"/>
    <col min="9" max="9" width="20.421875" style="167" customWidth="1"/>
    <col min="10" max="16384" width="8.8515625" style="167" customWidth="1"/>
  </cols>
  <sheetData>
    <row r="1" spans="1:9" ht="24">
      <c r="A1" s="206" t="s">
        <v>267</v>
      </c>
      <c r="B1" s="206"/>
      <c r="C1" s="206"/>
      <c r="D1" s="206"/>
      <c r="E1" s="206"/>
      <c r="F1" s="206"/>
      <c r="G1" s="206"/>
      <c r="H1" s="206"/>
      <c r="I1" s="194"/>
    </row>
    <row r="2" spans="1:9" ht="24">
      <c r="A2" s="206" t="s">
        <v>17</v>
      </c>
      <c r="B2" s="206"/>
      <c r="C2" s="206"/>
      <c r="D2" s="206"/>
      <c r="E2" s="206"/>
      <c r="F2" s="206"/>
      <c r="G2" s="206"/>
      <c r="H2" s="206"/>
      <c r="I2" s="194"/>
    </row>
    <row r="3" spans="1:8" ht="21">
      <c r="A3" s="99"/>
      <c r="B3" s="207" t="s">
        <v>16</v>
      </c>
      <c r="C3" s="207"/>
      <c r="D3" s="107"/>
      <c r="E3" s="150"/>
      <c r="F3" s="99"/>
      <c r="G3" s="104"/>
      <c r="H3" s="104"/>
    </row>
    <row r="4" spans="1:8" ht="15">
      <c r="A4" s="70"/>
      <c r="B4" s="208">
        <v>42547</v>
      </c>
      <c r="C4" s="208"/>
      <c r="D4" s="105"/>
      <c r="E4" s="150"/>
      <c r="F4" s="101"/>
      <c r="G4" s="192"/>
      <c r="H4" s="192"/>
    </row>
    <row r="5" spans="1:9" ht="15.75">
      <c r="A5" s="70"/>
      <c r="B5" s="151"/>
      <c r="C5" s="68"/>
      <c r="D5" s="209" t="s">
        <v>383</v>
      </c>
      <c r="E5" s="209"/>
      <c r="F5" s="209"/>
      <c r="G5" s="191"/>
      <c r="H5" s="191"/>
      <c r="I5" s="68"/>
    </row>
    <row r="6" spans="3:8" ht="12.75">
      <c r="C6" s="189"/>
      <c r="D6" s="189"/>
      <c r="G6" s="188"/>
      <c r="H6" s="188"/>
    </row>
    <row r="7" spans="1:9" s="182" customFormat="1" ht="23.25" customHeight="1">
      <c r="A7" s="186" t="s">
        <v>270</v>
      </c>
      <c r="B7" s="186" t="s">
        <v>0</v>
      </c>
      <c r="C7" s="185" t="s">
        <v>14</v>
      </c>
      <c r="D7" s="185" t="s">
        <v>13</v>
      </c>
      <c r="E7" s="183" t="s">
        <v>1</v>
      </c>
      <c r="F7" s="184" t="s">
        <v>4</v>
      </c>
      <c r="G7" s="184" t="s">
        <v>272</v>
      </c>
      <c r="H7" s="184"/>
      <c r="I7" s="183" t="s">
        <v>12</v>
      </c>
    </row>
    <row r="8" spans="1:9" s="172" customFormat="1" ht="15">
      <c r="A8" s="176">
        <v>1</v>
      </c>
      <c r="B8" s="141">
        <v>20</v>
      </c>
      <c r="C8" s="160" t="s">
        <v>134</v>
      </c>
      <c r="D8" s="160" t="s">
        <v>135</v>
      </c>
      <c r="E8" s="159" t="s">
        <v>136</v>
      </c>
      <c r="F8" s="137" t="s">
        <v>137</v>
      </c>
      <c r="G8" s="195">
        <v>0.005667013888888889</v>
      </c>
      <c r="H8" s="174"/>
      <c r="I8" s="173" t="s">
        <v>138</v>
      </c>
    </row>
    <row r="9" spans="1:9" s="172" customFormat="1" ht="15">
      <c r="A9" s="176">
        <v>2</v>
      </c>
      <c r="B9" s="141">
        <v>86</v>
      </c>
      <c r="C9" s="160" t="s">
        <v>382</v>
      </c>
      <c r="D9" s="160" t="s">
        <v>381</v>
      </c>
      <c r="E9" s="161" t="s">
        <v>380</v>
      </c>
      <c r="F9" s="177" t="s">
        <v>379</v>
      </c>
      <c r="G9" s="195">
        <v>0.0060506944444444445</v>
      </c>
      <c r="H9" s="198"/>
      <c r="I9" s="173" t="s">
        <v>378</v>
      </c>
    </row>
    <row r="10" spans="1:9" s="172" customFormat="1" ht="15">
      <c r="A10" s="176">
        <v>3</v>
      </c>
      <c r="B10" s="141">
        <v>248</v>
      </c>
      <c r="C10" s="160" t="s">
        <v>184</v>
      </c>
      <c r="D10" s="160" t="s">
        <v>185</v>
      </c>
      <c r="E10" s="159" t="s">
        <v>186</v>
      </c>
      <c r="F10" s="137" t="s">
        <v>110</v>
      </c>
      <c r="G10" s="195">
        <v>0.006962731481481482</v>
      </c>
      <c r="H10" s="174"/>
      <c r="I10" s="160" t="s">
        <v>187</v>
      </c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1" fitToWidth="1" horizontalDpi="600" verticalDpi="600" orientation="portrait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zoomScale="85" zoomScaleNormal="85" zoomScalePageLayoutView="0" workbookViewId="0" topLeftCell="A3">
      <selection activeCell="J10" sqref="J10"/>
    </sheetView>
  </sheetViews>
  <sheetFormatPr defaultColWidth="9.140625" defaultRowHeight="12.75"/>
  <cols>
    <col min="1" max="1" width="7.57421875" style="169" bestFit="1" customWidth="1"/>
    <col min="2" max="2" width="6.57421875" style="169" customWidth="1"/>
    <col min="3" max="3" width="13.57421875" style="171" bestFit="1" customWidth="1"/>
    <col min="4" max="4" width="14.28125" style="171" bestFit="1" customWidth="1"/>
    <col min="5" max="5" width="11.28125" style="168" bestFit="1" customWidth="1"/>
    <col min="6" max="6" width="33.57421875" style="170" customWidth="1"/>
    <col min="7" max="7" width="13.00390625" style="169" customWidth="1"/>
    <col min="8" max="8" width="5.140625" style="169" customWidth="1"/>
    <col min="9" max="16384" width="8.8515625" style="167" customWidth="1"/>
  </cols>
  <sheetData>
    <row r="1" spans="1:8" ht="24">
      <c r="A1" s="206" t="s">
        <v>267</v>
      </c>
      <c r="B1" s="206"/>
      <c r="C1" s="206"/>
      <c r="D1" s="206"/>
      <c r="E1" s="206"/>
      <c r="F1" s="206"/>
      <c r="G1" s="206"/>
      <c r="H1" s="206"/>
    </row>
    <row r="2" spans="1:8" ht="24">
      <c r="A2" s="206" t="s">
        <v>17</v>
      </c>
      <c r="B2" s="206"/>
      <c r="C2" s="206"/>
      <c r="D2" s="206"/>
      <c r="E2" s="206"/>
      <c r="F2" s="206"/>
      <c r="G2" s="206"/>
      <c r="H2" s="206"/>
    </row>
    <row r="3" spans="1:8" ht="21">
      <c r="A3" s="99"/>
      <c r="B3" s="207" t="s">
        <v>16</v>
      </c>
      <c r="C3" s="207"/>
      <c r="D3" s="107"/>
      <c r="E3" s="150"/>
      <c r="F3" s="99"/>
      <c r="G3" s="104"/>
      <c r="H3" s="104"/>
    </row>
    <row r="4" spans="1:8" ht="15">
      <c r="A4" s="70"/>
      <c r="B4" s="208">
        <v>42547</v>
      </c>
      <c r="C4" s="208"/>
      <c r="D4" s="105"/>
      <c r="E4" s="150"/>
      <c r="F4" s="101"/>
      <c r="G4" s="192"/>
      <c r="H4" s="192"/>
    </row>
    <row r="5" spans="1:8" ht="15.75">
      <c r="A5" s="70"/>
      <c r="B5" s="151"/>
      <c r="C5" s="68"/>
      <c r="D5" s="209" t="s">
        <v>384</v>
      </c>
      <c r="E5" s="209"/>
      <c r="F5" s="209"/>
      <c r="G5" s="191"/>
      <c r="H5" s="191"/>
    </row>
    <row r="6" spans="3:8" ht="12.75">
      <c r="C6" s="189"/>
      <c r="D6" s="189"/>
      <c r="G6" s="188"/>
      <c r="H6" s="188"/>
    </row>
    <row r="7" spans="1:8" s="182" customFormat="1" ht="23.25" customHeight="1">
      <c r="A7" s="186" t="s">
        <v>6</v>
      </c>
      <c r="B7" s="186" t="s">
        <v>0</v>
      </c>
      <c r="C7" s="185" t="s">
        <v>14</v>
      </c>
      <c r="D7" s="185" t="s">
        <v>13</v>
      </c>
      <c r="E7" s="183" t="s">
        <v>1</v>
      </c>
      <c r="F7" s="184" t="s">
        <v>4</v>
      </c>
      <c r="G7" s="184" t="s">
        <v>10</v>
      </c>
      <c r="H7" s="184"/>
    </row>
    <row r="8" spans="1:8" s="172" customFormat="1" ht="15">
      <c r="A8" s="13">
        <v>1</v>
      </c>
      <c r="B8" s="199"/>
      <c r="C8" s="38"/>
      <c r="D8" s="38"/>
      <c r="E8" s="39"/>
      <c r="F8" s="114" t="s">
        <v>58</v>
      </c>
      <c r="G8" s="113">
        <v>0.0016913194444444447</v>
      </c>
      <c r="H8" s="34"/>
    </row>
    <row r="9" spans="1:8" s="172" customFormat="1" ht="15">
      <c r="A9" s="13"/>
      <c r="B9" s="199">
        <v>165</v>
      </c>
      <c r="C9" s="36" t="s">
        <v>385</v>
      </c>
      <c r="D9" s="36"/>
      <c r="E9" s="18"/>
      <c r="F9" s="36"/>
      <c r="G9" s="211">
        <f>G8</f>
        <v>0.0016913194444444447</v>
      </c>
      <c r="H9" s="34"/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fitToWidth="1" horizontalDpi="600" verticalDpi="600" orientation="portrait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zoomScale="70" zoomScaleNormal="70" workbookViewId="0" topLeftCell="A1">
      <selection activeCell="G22" sqref="G22"/>
    </sheetView>
  </sheetViews>
  <sheetFormatPr defaultColWidth="9.140625" defaultRowHeight="12.75"/>
  <cols>
    <col min="1" max="1" width="5.00390625" style="70" customWidth="1"/>
    <col min="2" max="2" width="5.57421875" style="68" customWidth="1"/>
    <col min="3" max="4" width="20.140625" style="70" customWidth="1"/>
    <col min="5" max="5" width="11.8515625" style="71" bestFit="1" customWidth="1"/>
    <col min="6" max="6" width="22.8515625" style="70" bestFit="1" customWidth="1"/>
    <col min="7" max="9" width="7.7109375" style="70" customWidth="1"/>
    <col min="10" max="10" width="5.8515625" style="70" customWidth="1"/>
    <col min="11" max="13" width="7.7109375" style="68" customWidth="1"/>
    <col min="14" max="14" width="9.140625" style="68" customWidth="1"/>
    <col min="15" max="15" width="23.8515625" style="136" customWidth="1"/>
    <col min="16" max="16384" width="9.140625" style="68" customWidth="1"/>
  </cols>
  <sheetData>
    <row r="1" spans="1:23" ht="24">
      <c r="A1" s="206" t="s">
        <v>267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154"/>
      <c r="P1" s="108"/>
      <c r="Q1" s="108"/>
      <c r="R1" s="108"/>
      <c r="S1" s="108"/>
      <c r="T1" s="108"/>
      <c r="U1" s="108"/>
      <c r="V1" s="99"/>
      <c r="W1" s="99"/>
    </row>
    <row r="2" spans="1:23" ht="24">
      <c r="A2" s="206" t="s">
        <v>17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154"/>
      <c r="P2" s="108"/>
      <c r="Q2" s="108"/>
      <c r="R2" s="108"/>
      <c r="S2" s="108"/>
      <c r="T2" s="108"/>
      <c r="U2" s="108"/>
      <c r="V2" s="99"/>
      <c r="W2" s="99"/>
    </row>
    <row r="3" spans="1:23" ht="21">
      <c r="A3" s="99"/>
      <c r="B3" s="106"/>
      <c r="C3" s="107" t="s">
        <v>16</v>
      </c>
      <c r="D3" s="107"/>
      <c r="F3" s="99"/>
      <c r="G3" s="102"/>
      <c r="H3" s="104"/>
      <c r="I3" s="103"/>
      <c r="J3" s="103"/>
      <c r="K3" s="101"/>
      <c r="N3" s="100"/>
      <c r="U3" s="70"/>
      <c r="V3" s="99"/>
      <c r="W3" s="99"/>
    </row>
    <row r="4" spans="1:23" ht="21">
      <c r="A4" s="99"/>
      <c r="B4" s="106"/>
      <c r="C4" s="105">
        <v>42547</v>
      </c>
      <c r="D4" s="105"/>
      <c r="F4" s="99"/>
      <c r="G4" s="102"/>
      <c r="H4" s="104"/>
      <c r="I4" s="103"/>
      <c r="J4" s="103"/>
      <c r="K4" s="101"/>
      <c r="N4" s="100"/>
      <c r="U4" s="70"/>
      <c r="V4" s="99"/>
      <c r="W4" s="99"/>
    </row>
    <row r="5" spans="2:22" ht="15.75">
      <c r="B5" s="106"/>
      <c r="C5" s="153"/>
      <c r="D5" s="153"/>
      <c r="E5" s="210" t="s">
        <v>326</v>
      </c>
      <c r="F5" s="210"/>
      <c r="G5" s="210"/>
      <c r="H5" s="210"/>
      <c r="I5" s="210"/>
      <c r="J5" s="152"/>
      <c r="K5" s="101"/>
      <c r="N5" s="100"/>
      <c r="U5" s="70"/>
      <c r="V5" s="70"/>
    </row>
    <row r="6" spans="2:14" ht="12.75">
      <c r="B6" s="151"/>
      <c r="C6" s="68"/>
      <c r="D6" s="68"/>
      <c r="E6" s="150"/>
      <c r="M6" s="70"/>
      <c r="N6" s="70"/>
    </row>
    <row r="7" spans="1:15" s="145" customFormat="1" ht="27">
      <c r="A7" s="146" t="s">
        <v>304</v>
      </c>
      <c r="B7" s="147" t="s">
        <v>0</v>
      </c>
      <c r="C7" s="148" t="s">
        <v>14</v>
      </c>
      <c r="D7" s="148" t="s">
        <v>13</v>
      </c>
      <c r="E7" s="149" t="s">
        <v>1</v>
      </c>
      <c r="F7" s="148" t="s">
        <v>4</v>
      </c>
      <c r="G7" s="147" t="s">
        <v>9</v>
      </c>
      <c r="H7" s="147" t="s">
        <v>8</v>
      </c>
      <c r="I7" s="147" t="s">
        <v>7</v>
      </c>
      <c r="J7" s="147"/>
      <c r="K7" s="146">
        <v>4</v>
      </c>
      <c r="L7" s="146">
        <v>5</v>
      </c>
      <c r="M7" s="146">
        <v>6</v>
      </c>
      <c r="N7" s="146" t="s">
        <v>3</v>
      </c>
      <c r="O7" s="146" t="s">
        <v>12</v>
      </c>
    </row>
    <row r="8" spans="1:15" ht="15">
      <c r="A8" s="137">
        <v>1</v>
      </c>
      <c r="B8" s="141">
        <v>195</v>
      </c>
      <c r="C8" s="137" t="s">
        <v>325</v>
      </c>
      <c r="D8" s="137" t="s">
        <v>324</v>
      </c>
      <c r="E8" s="140" t="s">
        <v>323</v>
      </c>
      <c r="F8" s="139" t="s">
        <v>322</v>
      </c>
      <c r="G8" s="143" t="s">
        <v>276</v>
      </c>
      <c r="H8" s="143">
        <v>12.57</v>
      </c>
      <c r="I8" s="143">
        <v>12.47</v>
      </c>
      <c r="J8" s="144"/>
      <c r="K8" s="143">
        <v>12.5</v>
      </c>
      <c r="L8" s="143">
        <v>12.45</v>
      </c>
      <c r="M8" s="143">
        <v>12.66</v>
      </c>
      <c r="N8" s="143">
        <f>MAX(G8:I8,K8:M8)</f>
        <v>12.66</v>
      </c>
      <c r="O8" s="137" t="s">
        <v>321</v>
      </c>
    </row>
    <row r="9" spans="1:15" ht="15">
      <c r="A9" s="142">
        <v>1</v>
      </c>
      <c r="B9" s="141"/>
      <c r="C9" s="137"/>
      <c r="D9" s="137"/>
      <c r="E9" s="140"/>
      <c r="F9" s="139"/>
      <c r="G9" s="138" t="s">
        <v>275</v>
      </c>
      <c r="H9" s="138" t="s">
        <v>320</v>
      </c>
      <c r="I9" s="138" t="s">
        <v>291</v>
      </c>
      <c r="J9" s="138"/>
      <c r="K9" s="138" t="s">
        <v>286</v>
      </c>
      <c r="L9" s="138" t="s">
        <v>291</v>
      </c>
      <c r="M9" s="138" t="s">
        <v>320</v>
      </c>
      <c r="N9" s="138"/>
      <c r="O9" s="137"/>
    </row>
    <row r="10" spans="1:15" ht="15">
      <c r="A10" s="137">
        <v>2</v>
      </c>
      <c r="B10" s="141">
        <v>146</v>
      </c>
      <c r="C10" s="137" t="s">
        <v>63</v>
      </c>
      <c r="D10" s="137" t="s">
        <v>64</v>
      </c>
      <c r="E10" s="140" t="s">
        <v>65</v>
      </c>
      <c r="F10" s="139" t="s">
        <v>66</v>
      </c>
      <c r="G10" s="143">
        <v>11.8</v>
      </c>
      <c r="H10" s="143">
        <v>11.96</v>
      </c>
      <c r="I10" s="143">
        <v>12.02</v>
      </c>
      <c r="J10" s="144"/>
      <c r="K10" s="143" t="s">
        <v>276</v>
      </c>
      <c r="L10" s="143">
        <v>11.89</v>
      </c>
      <c r="M10" s="143">
        <v>11.6</v>
      </c>
      <c r="N10" s="143">
        <f>MAX(G10:I10,K10:M10)</f>
        <v>12.02</v>
      </c>
      <c r="O10" s="137" t="s">
        <v>67</v>
      </c>
    </row>
    <row r="11" spans="1:15" ht="15">
      <c r="A11" s="142">
        <v>2</v>
      </c>
      <c r="B11" s="141"/>
      <c r="C11" s="137"/>
      <c r="D11" s="137"/>
      <c r="E11" s="140"/>
      <c r="F11" s="139"/>
      <c r="G11" s="138" t="s">
        <v>275</v>
      </c>
      <c r="H11" s="138" t="s">
        <v>280</v>
      </c>
      <c r="I11" s="138" t="s">
        <v>303</v>
      </c>
      <c r="J11" s="138"/>
      <c r="K11" s="138" t="s">
        <v>279</v>
      </c>
      <c r="L11" s="138" t="s">
        <v>283</v>
      </c>
      <c r="M11" s="138" t="s">
        <v>283</v>
      </c>
      <c r="N11" s="138"/>
      <c r="O11" s="137"/>
    </row>
    <row r="12" spans="1:15" ht="15">
      <c r="A12" s="137">
        <v>3</v>
      </c>
      <c r="B12" s="141">
        <v>32</v>
      </c>
      <c r="C12" s="137" t="s">
        <v>39</v>
      </c>
      <c r="D12" s="137" t="s">
        <v>40</v>
      </c>
      <c r="E12" s="140" t="s">
        <v>41</v>
      </c>
      <c r="F12" s="139" t="s">
        <v>42</v>
      </c>
      <c r="G12" s="143">
        <v>11.71</v>
      </c>
      <c r="H12" s="143">
        <v>11.55</v>
      </c>
      <c r="I12" s="143">
        <v>11.81</v>
      </c>
      <c r="J12" s="144"/>
      <c r="K12" s="143">
        <v>11.93</v>
      </c>
      <c r="L12" s="143">
        <v>11.94</v>
      </c>
      <c r="M12" s="143">
        <v>11.41</v>
      </c>
      <c r="N12" s="143">
        <f>MAX(G12:I12,K12:M12)</f>
        <v>11.94</v>
      </c>
      <c r="O12" s="137" t="s">
        <v>43</v>
      </c>
    </row>
    <row r="13" spans="1:15" ht="15">
      <c r="A13" s="142">
        <v>3</v>
      </c>
      <c r="B13" s="141"/>
      <c r="C13" s="137"/>
      <c r="D13" s="137"/>
      <c r="E13" s="140"/>
      <c r="F13" s="139"/>
      <c r="G13" s="138" t="s">
        <v>274</v>
      </c>
      <c r="H13" s="138" t="s">
        <v>279</v>
      </c>
      <c r="I13" s="138" t="s">
        <v>280</v>
      </c>
      <c r="J13" s="138"/>
      <c r="K13" s="138" t="s">
        <v>283</v>
      </c>
      <c r="L13" s="138" t="s">
        <v>291</v>
      </c>
      <c r="M13" s="138" t="s">
        <v>279</v>
      </c>
      <c r="N13" s="138"/>
      <c r="O13" s="137"/>
    </row>
    <row r="14" spans="1:15" ht="15">
      <c r="A14" s="137">
        <v>4</v>
      </c>
      <c r="B14" s="141">
        <v>24</v>
      </c>
      <c r="C14" s="137" t="s">
        <v>107</v>
      </c>
      <c r="D14" s="137" t="s">
        <v>203</v>
      </c>
      <c r="E14" s="140" t="s">
        <v>204</v>
      </c>
      <c r="F14" s="139" t="s">
        <v>37</v>
      </c>
      <c r="G14" s="143" t="s">
        <v>276</v>
      </c>
      <c r="H14" s="143">
        <v>10.63</v>
      </c>
      <c r="I14" s="143">
        <v>10.55</v>
      </c>
      <c r="J14" s="144"/>
      <c r="K14" s="143">
        <v>10.44</v>
      </c>
      <c r="L14" s="143" t="s">
        <v>276</v>
      </c>
      <c r="M14" s="143">
        <v>11.02</v>
      </c>
      <c r="N14" s="143">
        <f>MAX(G14:I14,K14:M14)</f>
        <v>11.02</v>
      </c>
      <c r="O14" s="137" t="s">
        <v>38</v>
      </c>
    </row>
    <row r="15" spans="1:15" ht="15">
      <c r="A15" s="142">
        <v>4</v>
      </c>
      <c r="B15" s="141"/>
      <c r="C15" s="137"/>
      <c r="D15" s="137"/>
      <c r="E15" s="140"/>
      <c r="F15" s="139"/>
      <c r="G15" s="138" t="s">
        <v>319</v>
      </c>
      <c r="H15" s="138" t="s">
        <v>297</v>
      </c>
      <c r="I15" s="138" t="s">
        <v>274</v>
      </c>
      <c r="J15" s="138"/>
      <c r="K15" s="138" t="s">
        <v>283</v>
      </c>
      <c r="L15" s="138" t="s">
        <v>318</v>
      </c>
      <c r="M15" s="138" t="s">
        <v>284</v>
      </c>
      <c r="N15" s="138"/>
      <c r="O15" s="137"/>
    </row>
    <row r="16" spans="1:15" ht="15">
      <c r="A16" s="137"/>
      <c r="B16" s="141">
        <v>96</v>
      </c>
      <c r="C16" s="137" t="s">
        <v>34</v>
      </c>
      <c r="D16" s="137" t="s">
        <v>205</v>
      </c>
      <c r="E16" s="140" t="s">
        <v>206</v>
      </c>
      <c r="F16" s="139" t="s">
        <v>127</v>
      </c>
      <c r="G16" s="143" t="s">
        <v>276</v>
      </c>
      <c r="H16" s="143" t="s">
        <v>276</v>
      </c>
      <c r="I16" s="143" t="s">
        <v>276</v>
      </c>
      <c r="J16" s="144"/>
      <c r="K16" s="143" t="s">
        <v>276</v>
      </c>
      <c r="L16" s="143" t="s">
        <v>276</v>
      </c>
      <c r="M16" s="143" t="s">
        <v>276</v>
      </c>
      <c r="N16" s="143" t="s">
        <v>317</v>
      </c>
      <c r="O16" s="137" t="s">
        <v>158</v>
      </c>
    </row>
    <row r="17" spans="1:15" ht="15">
      <c r="A17" s="142">
        <v>5</v>
      </c>
      <c r="B17" s="141"/>
      <c r="C17" s="137"/>
      <c r="D17" s="137"/>
      <c r="E17" s="140"/>
      <c r="F17" s="139"/>
      <c r="G17" s="138" t="s">
        <v>277</v>
      </c>
      <c r="H17" s="138" t="s">
        <v>303</v>
      </c>
      <c r="I17" s="138" t="s">
        <v>282</v>
      </c>
      <c r="J17" s="138"/>
      <c r="K17" s="138" t="s">
        <v>290</v>
      </c>
      <c r="L17" s="138" t="s">
        <v>297</v>
      </c>
      <c r="M17" s="138" t="s">
        <v>316</v>
      </c>
      <c r="N17" s="138"/>
      <c r="O17" s="137"/>
    </row>
    <row r="18" spans="3:4" ht="15">
      <c r="C18" s="72"/>
      <c r="D18" s="72"/>
    </row>
    <row r="26" spans="3:4" ht="15">
      <c r="C26" s="72"/>
      <c r="D26" s="72"/>
    </row>
    <row r="36" spans="3:4" ht="15">
      <c r="C36" s="72"/>
      <c r="D36" s="72"/>
    </row>
    <row r="50" spans="3:4" ht="15">
      <c r="C50" s="72"/>
      <c r="D50" s="72"/>
    </row>
  </sheetData>
  <sheetProtection/>
  <mergeCells count="3">
    <mergeCell ref="A1:N1"/>
    <mergeCell ref="A2:N2"/>
    <mergeCell ref="E5:I5"/>
  </mergeCells>
  <printOptions/>
  <pageMargins left="0.15748031496062992" right="0.2362204724409449" top="0.3937007874015748" bottom="2.09" header="0" footer="0"/>
  <pageSetup fitToHeight="0" fitToWidth="1" horizontalDpi="600" verticalDpi="600" orientation="landscape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9"/>
  <sheetViews>
    <sheetView zoomScale="85" zoomScaleNormal="85" zoomScalePageLayoutView="0" workbookViewId="0" topLeftCell="C1">
      <selection activeCell="G22" sqref="G22"/>
    </sheetView>
  </sheetViews>
  <sheetFormatPr defaultColWidth="9.140625" defaultRowHeight="12.75"/>
  <cols>
    <col min="1" max="1" width="5.00390625" style="70" customWidth="1"/>
    <col min="2" max="2" width="5.28125" style="68" customWidth="1"/>
    <col min="3" max="3" width="16.8515625" style="70" customWidth="1"/>
    <col min="4" max="4" width="9.57421875" style="70" customWidth="1"/>
    <col min="5" max="5" width="9.57421875" style="71" customWidth="1"/>
    <col min="6" max="6" width="26.00390625" style="70" customWidth="1"/>
    <col min="7" max="7" width="8.00390625" style="70" customWidth="1"/>
    <col min="8" max="11" width="5.7109375" style="70" customWidth="1"/>
    <col min="12" max="16" width="5.7109375" style="68" customWidth="1"/>
    <col min="17" max="17" width="6.28125" style="68" customWidth="1"/>
    <col min="18" max="18" width="6.00390625" style="69" customWidth="1"/>
    <col min="19" max="19" width="6.421875" style="68" customWidth="1"/>
    <col min="20" max="20" width="6.140625" style="68" customWidth="1"/>
    <col min="21" max="21" width="20.28125" style="68" bestFit="1" customWidth="1"/>
    <col min="22" max="16384" width="9.140625" style="68" customWidth="1"/>
  </cols>
  <sheetData>
    <row r="1" spans="1:26" ht="24">
      <c r="A1" s="206" t="s">
        <v>267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109"/>
      <c r="S1" s="108"/>
      <c r="T1" s="108"/>
      <c r="U1" s="108"/>
      <c r="V1" s="108"/>
      <c r="W1" s="108"/>
      <c r="X1" s="108"/>
      <c r="Y1" s="99"/>
      <c r="Z1" s="99"/>
    </row>
    <row r="2" spans="1:26" ht="24">
      <c r="A2" s="206" t="s">
        <v>17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109"/>
      <c r="S2" s="108"/>
      <c r="T2" s="108"/>
      <c r="U2" s="108"/>
      <c r="V2" s="108"/>
      <c r="W2" s="108"/>
      <c r="X2" s="108"/>
      <c r="Y2" s="99"/>
      <c r="Z2" s="99"/>
    </row>
    <row r="3" spans="1:26" ht="21">
      <c r="A3" s="99"/>
      <c r="B3" s="106"/>
      <c r="C3" s="107" t="s">
        <v>16</v>
      </c>
      <c r="D3" s="107"/>
      <c r="E3" s="102"/>
      <c r="F3" s="99"/>
      <c r="G3" s="102"/>
      <c r="H3" s="103"/>
      <c r="I3" s="103"/>
      <c r="J3" s="103"/>
      <c r="K3" s="103"/>
      <c r="L3" s="102"/>
      <c r="M3" s="101"/>
      <c r="N3" s="101"/>
      <c r="Q3" s="100"/>
      <c r="X3" s="70"/>
      <c r="Y3" s="99"/>
      <c r="Z3" s="99"/>
    </row>
    <row r="4" spans="1:26" ht="21">
      <c r="A4" s="99"/>
      <c r="B4" s="106"/>
      <c r="C4" s="105">
        <v>42547</v>
      </c>
      <c r="D4" s="105"/>
      <c r="E4" s="102"/>
      <c r="F4" s="99"/>
      <c r="G4" s="102"/>
      <c r="H4" s="103"/>
      <c r="I4" s="103"/>
      <c r="J4" s="103"/>
      <c r="K4" s="103"/>
      <c r="L4" s="102"/>
      <c r="M4" s="101"/>
      <c r="N4" s="101"/>
      <c r="Q4" s="100"/>
      <c r="X4" s="70"/>
      <c r="Y4" s="99"/>
      <c r="Z4" s="99"/>
    </row>
    <row r="6" spans="1:18" ht="15.75">
      <c r="A6" s="77"/>
      <c r="B6" s="98"/>
      <c r="C6" s="76"/>
      <c r="D6" s="76"/>
      <c r="E6" s="94"/>
      <c r="F6" s="205" t="s">
        <v>352</v>
      </c>
      <c r="G6" s="205"/>
      <c r="H6" s="205"/>
      <c r="I6" s="205"/>
      <c r="J6" s="205"/>
      <c r="K6" s="205"/>
      <c r="L6" s="205"/>
      <c r="M6" s="97"/>
      <c r="N6" s="97"/>
      <c r="O6" s="76"/>
      <c r="P6" s="76"/>
      <c r="Q6" s="96"/>
      <c r="R6" s="75"/>
    </row>
    <row r="7" spans="1:18" ht="12.75">
      <c r="A7" s="77"/>
      <c r="B7" s="95"/>
      <c r="C7" s="76"/>
      <c r="D7" s="76"/>
      <c r="E7" s="94"/>
      <c r="F7" s="77"/>
      <c r="G7" s="77"/>
      <c r="H7" s="77"/>
      <c r="I7" s="77"/>
      <c r="J7" s="77"/>
      <c r="K7" s="77"/>
      <c r="L7" s="76"/>
      <c r="M7" s="76"/>
      <c r="N7" s="76"/>
      <c r="O7" s="76"/>
      <c r="P7" s="76"/>
      <c r="Q7" s="77"/>
      <c r="R7" s="75"/>
    </row>
    <row r="8" spans="1:21" ht="27">
      <c r="A8" s="166" t="s">
        <v>2</v>
      </c>
      <c r="B8" s="165" t="s">
        <v>0</v>
      </c>
      <c r="C8" s="164" t="s">
        <v>14</v>
      </c>
      <c r="D8" s="164" t="s">
        <v>13</v>
      </c>
      <c r="E8" s="163" t="s">
        <v>1</v>
      </c>
      <c r="F8" s="164" t="s">
        <v>4</v>
      </c>
      <c r="G8" s="163" t="s">
        <v>5</v>
      </c>
      <c r="H8" s="91" t="s">
        <v>351</v>
      </c>
      <c r="I8" s="91" t="s">
        <v>350</v>
      </c>
      <c r="J8" s="91" t="s">
        <v>349</v>
      </c>
      <c r="K8" s="91" t="s">
        <v>348</v>
      </c>
      <c r="L8" s="91" t="s">
        <v>347</v>
      </c>
      <c r="M8" s="91" t="s">
        <v>346</v>
      </c>
      <c r="N8" s="91" t="s">
        <v>345</v>
      </c>
      <c r="O8" s="91" t="s">
        <v>344</v>
      </c>
      <c r="P8" s="91" t="s">
        <v>343</v>
      </c>
      <c r="Q8" s="91" t="s">
        <v>342</v>
      </c>
      <c r="R8" s="91" t="s">
        <v>341</v>
      </c>
      <c r="S8" s="91" t="s">
        <v>340</v>
      </c>
      <c r="T8" s="91" t="s">
        <v>3</v>
      </c>
      <c r="U8" s="91" t="s">
        <v>339</v>
      </c>
    </row>
    <row r="9" spans="1:21" s="155" customFormat="1" ht="15" customHeight="1">
      <c r="A9" s="137">
        <v>1</v>
      </c>
      <c r="B9" s="141">
        <v>31</v>
      </c>
      <c r="C9" s="160" t="s">
        <v>338</v>
      </c>
      <c r="D9" s="160" t="s">
        <v>337</v>
      </c>
      <c r="E9" s="159" t="s">
        <v>336</v>
      </c>
      <c r="F9" s="137" t="s">
        <v>42</v>
      </c>
      <c r="G9" s="158">
        <v>161</v>
      </c>
      <c r="H9" s="157"/>
      <c r="I9" s="157"/>
      <c r="J9" s="157"/>
      <c r="K9" s="157"/>
      <c r="L9" s="157"/>
      <c r="M9" s="157" t="s">
        <v>310</v>
      </c>
      <c r="N9" s="157" t="s">
        <v>310</v>
      </c>
      <c r="O9" s="157" t="s">
        <v>310</v>
      </c>
      <c r="P9" s="157" t="s">
        <v>310</v>
      </c>
      <c r="Q9" s="157" t="s">
        <v>310</v>
      </c>
      <c r="R9" s="157" t="s">
        <v>331</v>
      </c>
      <c r="S9" s="157" t="s">
        <v>309</v>
      </c>
      <c r="T9" s="157" t="s">
        <v>335</v>
      </c>
      <c r="U9" s="156" t="s">
        <v>43</v>
      </c>
    </row>
    <row r="10" spans="1:21" s="155" customFormat="1" ht="15" customHeight="1">
      <c r="A10" s="137">
        <v>2</v>
      </c>
      <c r="B10" s="141">
        <v>195</v>
      </c>
      <c r="C10" s="160" t="s">
        <v>325</v>
      </c>
      <c r="D10" s="160" t="s">
        <v>324</v>
      </c>
      <c r="E10" s="159" t="s">
        <v>323</v>
      </c>
      <c r="F10" s="137" t="s">
        <v>322</v>
      </c>
      <c r="G10" s="158">
        <v>155</v>
      </c>
      <c r="H10" s="157"/>
      <c r="I10" s="157"/>
      <c r="J10" s="157"/>
      <c r="K10" s="157" t="s">
        <v>310</v>
      </c>
      <c r="L10" s="157" t="s">
        <v>310</v>
      </c>
      <c r="M10" s="157" t="s">
        <v>310</v>
      </c>
      <c r="N10" s="157" t="s">
        <v>310</v>
      </c>
      <c r="O10" s="157" t="s">
        <v>331</v>
      </c>
      <c r="P10" s="157" t="s">
        <v>310</v>
      </c>
      <c r="Q10" s="157" t="s">
        <v>310</v>
      </c>
      <c r="R10" s="157" t="s">
        <v>331</v>
      </c>
      <c r="S10" s="157" t="s">
        <v>309</v>
      </c>
      <c r="T10" s="157" t="s">
        <v>335</v>
      </c>
      <c r="U10" s="156" t="s">
        <v>334</v>
      </c>
    </row>
    <row r="11" spans="1:21" s="155" customFormat="1" ht="15" customHeight="1">
      <c r="A11" s="137">
        <v>3</v>
      </c>
      <c r="B11" s="141">
        <v>21</v>
      </c>
      <c r="C11" s="160" t="s">
        <v>191</v>
      </c>
      <c r="D11" s="160" t="s">
        <v>192</v>
      </c>
      <c r="E11" s="159" t="s">
        <v>193</v>
      </c>
      <c r="F11" s="137" t="s">
        <v>137</v>
      </c>
      <c r="G11" s="158">
        <v>150</v>
      </c>
      <c r="H11" s="157"/>
      <c r="I11" s="157"/>
      <c r="J11" s="157" t="s">
        <v>310</v>
      </c>
      <c r="K11" s="157" t="s">
        <v>310</v>
      </c>
      <c r="L11" s="157" t="s">
        <v>310</v>
      </c>
      <c r="M11" s="157" t="s">
        <v>310</v>
      </c>
      <c r="N11" s="157" t="s">
        <v>331</v>
      </c>
      <c r="O11" s="157" t="s">
        <v>313</v>
      </c>
      <c r="P11" s="157" t="s">
        <v>309</v>
      </c>
      <c r="Q11" s="157"/>
      <c r="R11" s="157"/>
      <c r="S11" s="157"/>
      <c r="T11" s="157" t="s">
        <v>333</v>
      </c>
      <c r="U11" s="156" t="s">
        <v>332</v>
      </c>
    </row>
    <row r="12" spans="1:21" s="155" customFormat="1" ht="15" customHeight="1">
      <c r="A12" s="137">
        <v>4</v>
      </c>
      <c r="B12" s="141">
        <v>203</v>
      </c>
      <c r="C12" s="162" t="s">
        <v>188</v>
      </c>
      <c r="D12" s="162" t="s">
        <v>189</v>
      </c>
      <c r="E12" s="161" t="s">
        <v>190</v>
      </c>
      <c r="F12" s="137" t="s">
        <v>53</v>
      </c>
      <c r="G12" s="158">
        <v>145</v>
      </c>
      <c r="H12" s="157"/>
      <c r="I12" s="157" t="s">
        <v>310</v>
      </c>
      <c r="J12" s="157" t="s">
        <v>331</v>
      </c>
      <c r="K12" s="157" t="s">
        <v>310</v>
      </c>
      <c r="L12" s="157" t="s">
        <v>309</v>
      </c>
      <c r="M12" s="157"/>
      <c r="N12" s="157"/>
      <c r="O12" s="157"/>
      <c r="P12" s="157"/>
      <c r="Q12" s="157"/>
      <c r="R12" s="157"/>
      <c r="S12" s="157"/>
      <c r="T12" s="157" t="s">
        <v>330</v>
      </c>
      <c r="U12" s="156" t="s">
        <v>329</v>
      </c>
    </row>
    <row r="13" spans="1:21" s="155" customFormat="1" ht="15" customHeight="1">
      <c r="A13" s="137">
        <v>5</v>
      </c>
      <c r="B13" s="141">
        <v>233</v>
      </c>
      <c r="C13" s="160" t="s">
        <v>207</v>
      </c>
      <c r="D13" s="160" t="s">
        <v>208</v>
      </c>
      <c r="E13" s="159" t="s">
        <v>209</v>
      </c>
      <c r="F13" s="137" t="s">
        <v>169</v>
      </c>
      <c r="G13" s="158">
        <v>140</v>
      </c>
      <c r="H13" s="157" t="s">
        <v>310</v>
      </c>
      <c r="I13" s="157" t="s">
        <v>310</v>
      </c>
      <c r="J13" s="157" t="s">
        <v>313</v>
      </c>
      <c r="K13" s="157" t="s">
        <v>309</v>
      </c>
      <c r="L13" s="157"/>
      <c r="M13" s="157"/>
      <c r="N13" s="157"/>
      <c r="O13" s="157"/>
      <c r="P13" s="157"/>
      <c r="Q13" s="157"/>
      <c r="R13" s="157"/>
      <c r="S13" s="157"/>
      <c r="T13" s="157" t="s">
        <v>328</v>
      </c>
      <c r="U13" s="156" t="s">
        <v>327</v>
      </c>
    </row>
    <row r="14" spans="1:18" ht="12.75">
      <c r="A14" s="77"/>
      <c r="B14" s="76"/>
      <c r="C14" s="77"/>
      <c r="D14" s="77"/>
      <c r="E14" s="78"/>
      <c r="F14" s="77"/>
      <c r="G14" s="77"/>
      <c r="H14" s="77"/>
      <c r="I14" s="77"/>
      <c r="J14" s="77"/>
      <c r="K14" s="77"/>
      <c r="L14" s="76"/>
      <c r="M14" s="76"/>
      <c r="N14" s="76"/>
      <c r="O14" s="76"/>
      <c r="P14" s="76"/>
      <c r="Q14" s="76"/>
      <c r="R14" s="75"/>
    </row>
    <row r="15" spans="1:18" ht="15">
      <c r="A15" s="77"/>
      <c r="B15" s="76"/>
      <c r="C15" s="80"/>
      <c r="D15" s="79"/>
      <c r="E15" s="78"/>
      <c r="F15" s="77"/>
      <c r="G15" s="77"/>
      <c r="H15" s="77"/>
      <c r="I15" s="77"/>
      <c r="J15" s="77"/>
      <c r="K15" s="77"/>
      <c r="L15" s="76"/>
      <c r="M15" s="76"/>
      <c r="N15" s="76"/>
      <c r="O15" s="76"/>
      <c r="P15" s="76"/>
      <c r="Q15" s="76"/>
      <c r="R15" s="75"/>
    </row>
    <row r="16" spans="3:4" ht="15">
      <c r="C16" s="74"/>
      <c r="D16" s="74"/>
    </row>
    <row r="18" spans="3:4" ht="15">
      <c r="C18" s="72"/>
      <c r="D18" s="72"/>
    </row>
    <row r="45" spans="3:4" ht="15">
      <c r="C45" s="72"/>
      <c r="D45" s="72"/>
    </row>
    <row r="61" spans="3:4" ht="15">
      <c r="C61" s="72"/>
      <c r="D61" s="72"/>
    </row>
    <row r="76" spans="3:4" ht="15">
      <c r="C76" s="72"/>
      <c r="D76" s="72"/>
    </row>
    <row r="94" spans="3:4" ht="15">
      <c r="C94" s="72"/>
      <c r="D94" s="72"/>
    </row>
    <row r="95" spans="3:4" ht="15">
      <c r="C95" s="74"/>
      <c r="D95" s="74"/>
    </row>
    <row r="97" spans="3:4" ht="15">
      <c r="C97" s="74"/>
      <c r="D97" s="74"/>
    </row>
    <row r="98" spans="3:4" ht="15">
      <c r="C98" s="74"/>
      <c r="D98" s="74"/>
    </row>
    <row r="99" spans="3:4" ht="15">
      <c r="C99" s="74"/>
      <c r="D99" s="74"/>
    </row>
    <row r="100" spans="3:4" ht="15">
      <c r="C100" s="74"/>
      <c r="D100" s="74"/>
    </row>
    <row r="102" spans="3:4" ht="15">
      <c r="C102" s="74"/>
      <c r="D102" s="74"/>
    </row>
    <row r="103" spans="3:4" ht="15">
      <c r="C103" s="74"/>
      <c r="D103" s="74"/>
    </row>
    <row r="107" spans="3:4" ht="15">
      <c r="C107" s="74"/>
      <c r="D107" s="74"/>
    </row>
    <row r="109" spans="3:4" ht="15">
      <c r="C109" s="74"/>
      <c r="D109" s="74"/>
    </row>
    <row r="110" spans="3:4" ht="15">
      <c r="C110" s="74"/>
      <c r="D110" s="74"/>
    </row>
    <row r="111" spans="3:4" ht="15">
      <c r="C111" s="74"/>
      <c r="D111" s="74"/>
    </row>
    <row r="112" spans="3:4" ht="15">
      <c r="C112" s="74"/>
      <c r="D112" s="74"/>
    </row>
    <row r="114" spans="3:4" ht="15">
      <c r="C114" s="74"/>
      <c r="D114" s="74"/>
    </row>
    <row r="115" spans="3:4" ht="15">
      <c r="C115" s="74"/>
      <c r="D115" s="74"/>
    </row>
    <row r="116" spans="3:4" ht="15">
      <c r="C116" s="74"/>
      <c r="D116" s="74"/>
    </row>
    <row r="117" spans="3:4" ht="15">
      <c r="C117" s="72"/>
      <c r="D117" s="72"/>
    </row>
    <row r="120" spans="3:4" ht="15.75">
      <c r="C120" s="73"/>
      <c r="D120" s="73"/>
    </row>
    <row r="124" spans="3:4" ht="15">
      <c r="C124" s="72"/>
      <c r="D124" s="72"/>
    </row>
    <row r="139" spans="3:4" ht="15">
      <c r="C139" s="72"/>
      <c r="D139" s="72"/>
    </row>
  </sheetData>
  <sheetProtection/>
  <mergeCells count="3">
    <mergeCell ref="A1:Q1"/>
    <mergeCell ref="A2:Q2"/>
    <mergeCell ref="F6:L6"/>
  </mergeCells>
  <printOptions/>
  <pageMargins left="0.15972222222222224" right="0.15972222222222224" top="0.39375" bottom="0.39375" header="0.5118055555555556" footer="0.5118055555555556"/>
  <pageSetup fitToHeight="0" fitToWidth="1" horizontalDpi="600" verticalDpi="600" orientation="landscape" paperSize="9" scale="8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zoomScale="85" zoomScaleNormal="85" workbookViewId="0" topLeftCell="A3">
      <selection activeCell="G22" sqref="G22"/>
    </sheetView>
  </sheetViews>
  <sheetFormatPr defaultColWidth="9.140625" defaultRowHeight="12.75"/>
  <cols>
    <col min="1" max="1" width="5.00390625" style="70" customWidth="1"/>
    <col min="2" max="2" width="5.57421875" style="68" customWidth="1"/>
    <col min="3" max="4" width="20.140625" style="70" customWidth="1"/>
    <col min="5" max="5" width="11.8515625" style="71" bestFit="1" customWidth="1"/>
    <col min="6" max="6" width="22.8515625" style="70" bestFit="1" customWidth="1"/>
    <col min="7" max="9" width="7.7109375" style="70" customWidth="1"/>
    <col min="10" max="10" width="5.8515625" style="70" customWidth="1"/>
    <col min="11" max="13" width="7.7109375" style="68" customWidth="1"/>
    <col min="14" max="14" width="9.140625" style="68" customWidth="1"/>
    <col min="15" max="15" width="23.8515625" style="136" customWidth="1"/>
    <col min="16" max="16384" width="9.140625" style="68" customWidth="1"/>
  </cols>
  <sheetData>
    <row r="1" spans="1:23" ht="24">
      <c r="A1" s="206" t="s">
        <v>267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154"/>
      <c r="P1" s="108"/>
      <c r="Q1" s="108"/>
      <c r="R1" s="108"/>
      <c r="S1" s="108"/>
      <c r="T1" s="108"/>
      <c r="U1" s="108"/>
      <c r="V1" s="99"/>
      <c r="W1" s="99"/>
    </row>
    <row r="2" spans="1:23" ht="24">
      <c r="A2" s="206" t="s">
        <v>17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154"/>
      <c r="P2" s="108"/>
      <c r="Q2" s="108"/>
      <c r="R2" s="108"/>
      <c r="S2" s="108"/>
      <c r="T2" s="108"/>
      <c r="U2" s="108"/>
      <c r="V2" s="99"/>
      <c r="W2" s="99"/>
    </row>
    <row r="3" spans="1:23" ht="21">
      <c r="A3" s="99"/>
      <c r="B3" s="106"/>
      <c r="C3" s="107" t="s">
        <v>16</v>
      </c>
      <c r="D3" s="107"/>
      <c r="F3" s="99"/>
      <c r="G3" s="102"/>
      <c r="H3" s="104"/>
      <c r="I3" s="103"/>
      <c r="J3" s="103"/>
      <c r="K3" s="101"/>
      <c r="N3" s="100"/>
      <c r="U3" s="70"/>
      <c r="V3" s="99"/>
      <c r="W3" s="99"/>
    </row>
    <row r="4" spans="1:23" ht="21">
      <c r="A4" s="99"/>
      <c r="B4" s="106"/>
      <c r="C4" s="105">
        <v>42547</v>
      </c>
      <c r="D4" s="105"/>
      <c r="F4" s="99"/>
      <c r="G4" s="102"/>
      <c r="H4" s="104"/>
      <c r="I4" s="103"/>
      <c r="J4" s="103"/>
      <c r="K4" s="101"/>
      <c r="N4" s="100"/>
      <c r="U4" s="70"/>
      <c r="V4" s="99"/>
      <c r="W4" s="99"/>
    </row>
    <row r="5" spans="2:22" ht="15.75">
      <c r="B5" s="106"/>
      <c r="C5" s="153"/>
      <c r="D5" s="153"/>
      <c r="E5" s="210" t="s">
        <v>368</v>
      </c>
      <c r="F5" s="210"/>
      <c r="G5" s="210"/>
      <c r="H5" s="210"/>
      <c r="I5" s="210"/>
      <c r="J5" s="152"/>
      <c r="K5" s="101"/>
      <c r="N5" s="100"/>
      <c r="U5" s="70"/>
      <c r="V5" s="70"/>
    </row>
    <row r="6" spans="2:14" ht="12.75">
      <c r="B6" s="151"/>
      <c r="C6" s="68"/>
      <c r="D6" s="68"/>
      <c r="E6" s="150"/>
      <c r="M6" s="70"/>
      <c r="N6" s="70"/>
    </row>
    <row r="7" spans="1:15" s="145" customFormat="1" ht="27">
      <c r="A7" s="146" t="s">
        <v>367</v>
      </c>
      <c r="B7" s="147" t="s">
        <v>0</v>
      </c>
      <c r="C7" s="148" t="s">
        <v>14</v>
      </c>
      <c r="D7" s="148" t="s">
        <v>13</v>
      </c>
      <c r="E7" s="149" t="s">
        <v>1</v>
      </c>
      <c r="F7" s="148" t="s">
        <v>4</v>
      </c>
      <c r="G7" s="147" t="s">
        <v>9</v>
      </c>
      <c r="H7" s="147" t="s">
        <v>8</v>
      </c>
      <c r="I7" s="147" t="s">
        <v>7</v>
      </c>
      <c r="J7" s="147"/>
      <c r="K7" s="146">
        <v>4</v>
      </c>
      <c r="L7" s="146">
        <v>5</v>
      </c>
      <c r="M7" s="146">
        <v>6</v>
      </c>
      <c r="N7" s="146" t="s">
        <v>3</v>
      </c>
      <c r="O7" s="146" t="s">
        <v>12</v>
      </c>
    </row>
    <row r="8" spans="1:15" ht="15">
      <c r="A8" s="137">
        <v>1</v>
      </c>
      <c r="B8" s="141">
        <v>69</v>
      </c>
      <c r="C8" s="137" t="s">
        <v>211</v>
      </c>
      <c r="D8" s="137" t="s">
        <v>212</v>
      </c>
      <c r="E8" s="140" t="s">
        <v>213</v>
      </c>
      <c r="F8" s="139" t="s">
        <v>214</v>
      </c>
      <c r="G8" s="143">
        <v>38.73</v>
      </c>
      <c r="H8" s="143">
        <v>39.29</v>
      </c>
      <c r="I8" s="143">
        <v>38.58</v>
      </c>
      <c r="J8" s="144"/>
      <c r="K8" s="143" t="s">
        <v>276</v>
      </c>
      <c r="L8" s="143" t="s">
        <v>276</v>
      </c>
      <c r="M8" s="143" t="s">
        <v>276</v>
      </c>
      <c r="N8" s="143">
        <f>MAX(G8:I8,K8:M8)</f>
        <v>39.29</v>
      </c>
      <c r="O8" s="137" t="s">
        <v>215</v>
      </c>
    </row>
    <row r="9" spans="1:15" ht="15">
      <c r="A9" s="137">
        <v>2</v>
      </c>
      <c r="B9" s="141">
        <v>222</v>
      </c>
      <c r="C9" s="137" t="s">
        <v>221</v>
      </c>
      <c r="D9" s="137" t="s">
        <v>222</v>
      </c>
      <c r="E9" s="140" t="s">
        <v>223</v>
      </c>
      <c r="F9" s="139" t="s">
        <v>224</v>
      </c>
      <c r="G9" s="143">
        <v>31.05</v>
      </c>
      <c r="H9" s="143">
        <v>31.3</v>
      </c>
      <c r="I9" s="143">
        <v>36.95</v>
      </c>
      <c r="J9" s="144"/>
      <c r="K9" s="143" t="s">
        <v>276</v>
      </c>
      <c r="L9" s="143">
        <v>38.96</v>
      </c>
      <c r="M9" s="143" t="s">
        <v>276</v>
      </c>
      <c r="N9" s="143">
        <f>MAX(G9:I9,K9:M9)</f>
        <v>38.96</v>
      </c>
      <c r="O9" s="137" t="s">
        <v>225</v>
      </c>
    </row>
    <row r="10" spans="1:15" ht="15">
      <c r="A10" s="137">
        <v>3</v>
      </c>
      <c r="B10" s="141">
        <v>116</v>
      </c>
      <c r="C10" s="137" t="s">
        <v>226</v>
      </c>
      <c r="D10" s="137" t="s">
        <v>227</v>
      </c>
      <c r="E10" s="140" t="s">
        <v>228</v>
      </c>
      <c r="F10" s="139" t="s">
        <v>229</v>
      </c>
      <c r="G10" s="143" t="s">
        <v>276</v>
      </c>
      <c r="H10" s="143">
        <v>35.98</v>
      </c>
      <c r="I10" s="143" t="s">
        <v>276</v>
      </c>
      <c r="J10" s="144"/>
      <c r="K10" s="143">
        <v>35.83</v>
      </c>
      <c r="L10" s="143" t="s">
        <v>276</v>
      </c>
      <c r="M10" s="143" t="s">
        <v>276</v>
      </c>
      <c r="N10" s="143">
        <f>MAX(G10:I10,K10:M10)</f>
        <v>35.98</v>
      </c>
      <c r="O10" s="137" t="s">
        <v>230</v>
      </c>
    </row>
    <row r="11" spans="1:15" ht="15">
      <c r="A11" s="137">
        <v>4</v>
      </c>
      <c r="B11" s="141">
        <v>15</v>
      </c>
      <c r="C11" s="137" t="s">
        <v>217</v>
      </c>
      <c r="D11" s="137" t="s">
        <v>218</v>
      </c>
      <c r="E11" s="140" t="s">
        <v>219</v>
      </c>
      <c r="F11" s="139" t="s">
        <v>132</v>
      </c>
      <c r="G11" s="143">
        <v>28.22</v>
      </c>
      <c r="H11" s="143" t="s">
        <v>276</v>
      </c>
      <c r="I11" s="143">
        <v>28.45</v>
      </c>
      <c r="J11" s="144"/>
      <c r="K11" s="143" t="s">
        <v>276</v>
      </c>
      <c r="L11" s="143">
        <v>30.99</v>
      </c>
      <c r="M11" s="143" t="s">
        <v>276</v>
      </c>
      <c r="N11" s="143">
        <f>MAX(G11:I11,K11:M11)</f>
        <v>30.99</v>
      </c>
      <c r="O11" s="137" t="s">
        <v>220</v>
      </c>
    </row>
    <row r="12" spans="1:15" ht="15">
      <c r="A12" s="137">
        <v>5</v>
      </c>
      <c r="B12" s="141">
        <v>126</v>
      </c>
      <c r="C12" s="137" t="s">
        <v>366</v>
      </c>
      <c r="D12" s="137" t="s">
        <v>365</v>
      </c>
      <c r="E12" s="140" t="s">
        <v>364</v>
      </c>
      <c r="F12" s="139" t="s">
        <v>147</v>
      </c>
      <c r="G12" s="143" t="s">
        <v>276</v>
      </c>
      <c r="H12" s="143" t="s">
        <v>276</v>
      </c>
      <c r="I12" s="143" t="s">
        <v>276</v>
      </c>
      <c r="J12" s="144"/>
      <c r="K12" s="143" t="s">
        <v>276</v>
      </c>
      <c r="L12" s="143">
        <v>27.98</v>
      </c>
      <c r="M12" s="143">
        <v>27.96</v>
      </c>
      <c r="N12" s="143">
        <f>MAX(G12:I12,K12:M12)</f>
        <v>27.98</v>
      </c>
      <c r="O12" s="137" t="s">
        <v>363</v>
      </c>
    </row>
    <row r="18" spans="3:4" ht="15">
      <c r="C18" s="72"/>
      <c r="D18" s="72"/>
    </row>
    <row r="26" spans="3:4" ht="15">
      <c r="C26" s="72"/>
      <c r="D26" s="72"/>
    </row>
    <row r="36" spans="3:4" ht="15">
      <c r="C36" s="72"/>
      <c r="D36" s="72"/>
    </row>
    <row r="50" spans="3:4" ht="15">
      <c r="C50" s="72"/>
      <c r="D50" s="72"/>
    </row>
  </sheetData>
  <sheetProtection/>
  <mergeCells count="3">
    <mergeCell ref="A1:N1"/>
    <mergeCell ref="A2:N2"/>
    <mergeCell ref="E5:I5"/>
  </mergeCells>
  <printOptions/>
  <pageMargins left="0.15748031496062992" right="0.2362204724409449" top="0.3937007874015748" bottom="2.09" header="0" footer="0"/>
  <pageSetup fitToHeight="0" fitToWidth="1" horizontalDpi="600" verticalDpi="600" orientation="landscape" paperSize="9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zoomScale="70" zoomScaleNormal="70" workbookViewId="0" topLeftCell="A1">
      <selection activeCell="G22" sqref="G22"/>
    </sheetView>
  </sheetViews>
  <sheetFormatPr defaultColWidth="9.140625" defaultRowHeight="12.75"/>
  <cols>
    <col min="1" max="1" width="5.00390625" style="70" customWidth="1"/>
    <col min="2" max="2" width="5.57421875" style="68" customWidth="1"/>
    <col min="3" max="4" width="20.140625" style="70" customWidth="1"/>
    <col min="5" max="5" width="11.8515625" style="71" bestFit="1" customWidth="1"/>
    <col min="6" max="6" width="22.8515625" style="70" bestFit="1" customWidth="1"/>
    <col min="7" max="9" width="7.7109375" style="70" customWidth="1"/>
    <col min="10" max="10" width="5.8515625" style="70" customWidth="1"/>
    <col min="11" max="13" width="7.7109375" style="68" customWidth="1"/>
    <col min="14" max="14" width="9.140625" style="68" customWidth="1"/>
    <col min="15" max="15" width="23.8515625" style="136" customWidth="1"/>
    <col min="16" max="16384" width="9.140625" style="68" customWidth="1"/>
  </cols>
  <sheetData>
    <row r="1" spans="1:23" ht="24">
      <c r="A1" s="206" t="s">
        <v>267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154"/>
      <c r="P1" s="108"/>
      <c r="Q1" s="108"/>
      <c r="R1" s="108"/>
      <c r="S1" s="108"/>
      <c r="T1" s="108"/>
      <c r="U1" s="108"/>
      <c r="V1" s="99"/>
      <c r="W1" s="99"/>
    </row>
    <row r="2" spans="1:23" ht="24">
      <c r="A2" s="206" t="s">
        <v>17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154"/>
      <c r="P2" s="108"/>
      <c r="Q2" s="108"/>
      <c r="R2" s="108"/>
      <c r="S2" s="108"/>
      <c r="T2" s="108"/>
      <c r="U2" s="108"/>
      <c r="V2" s="99"/>
      <c r="W2" s="99"/>
    </row>
    <row r="3" spans="1:23" ht="21">
      <c r="A3" s="99"/>
      <c r="B3" s="106"/>
      <c r="C3" s="107" t="s">
        <v>16</v>
      </c>
      <c r="D3" s="107"/>
      <c r="F3" s="99"/>
      <c r="G3" s="102"/>
      <c r="H3" s="104"/>
      <c r="I3" s="103"/>
      <c r="J3" s="103"/>
      <c r="K3" s="101"/>
      <c r="N3" s="100"/>
      <c r="U3" s="70"/>
      <c r="V3" s="99"/>
      <c r="W3" s="99"/>
    </row>
    <row r="4" spans="1:23" ht="21">
      <c r="A4" s="99"/>
      <c r="B4" s="106"/>
      <c r="C4" s="105">
        <v>42547</v>
      </c>
      <c r="D4" s="105"/>
      <c r="F4" s="99"/>
      <c r="G4" s="102"/>
      <c r="H4" s="104"/>
      <c r="I4" s="103"/>
      <c r="J4" s="103"/>
      <c r="K4" s="101"/>
      <c r="N4" s="100"/>
      <c r="U4" s="70"/>
      <c r="V4" s="99"/>
      <c r="W4" s="99"/>
    </row>
    <row r="5" spans="2:22" ht="15.75">
      <c r="B5" s="106"/>
      <c r="C5" s="153"/>
      <c r="D5" s="153"/>
      <c r="E5" s="210" t="s">
        <v>362</v>
      </c>
      <c r="F5" s="210"/>
      <c r="G5" s="210"/>
      <c r="H5" s="210"/>
      <c r="I5" s="210"/>
      <c r="J5" s="152"/>
      <c r="K5" s="101"/>
      <c r="N5" s="100"/>
      <c r="U5" s="70"/>
      <c r="V5" s="70"/>
    </row>
    <row r="6" spans="2:14" ht="12.75">
      <c r="B6" s="151"/>
      <c r="C6" s="68"/>
      <c r="D6" s="68"/>
      <c r="E6" s="150"/>
      <c r="M6" s="70"/>
      <c r="N6" s="70"/>
    </row>
    <row r="7" spans="1:15" s="145" customFormat="1" ht="27">
      <c r="A7" s="146" t="s">
        <v>304</v>
      </c>
      <c r="B7" s="147" t="s">
        <v>0</v>
      </c>
      <c r="C7" s="148" t="s">
        <v>14</v>
      </c>
      <c r="D7" s="148" t="s">
        <v>13</v>
      </c>
      <c r="E7" s="149" t="s">
        <v>1</v>
      </c>
      <c r="F7" s="148" t="s">
        <v>4</v>
      </c>
      <c r="G7" s="147" t="s">
        <v>9</v>
      </c>
      <c r="H7" s="147" t="s">
        <v>8</v>
      </c>
      <c r="I7" s="147" t="s">
        <v>7</v>
      </c>
      <c r="J7" s="147"/>
      <c r="K7" s="146">
        <v>4</v>
      </c>
      <c r="L7" s="146">
        <v>5</v>
      </c>
      <c r="M7" s="146">
        <v>6</v>
      </c>
      <c r="N7" s="146" t="s">
        <v>3</v>
      </c>
      <c r="O7" s="146" t="s">
        <v>12</v>
      </c>
    </row>
    <row r="8" spans="1:15" ht="15">
      <c r="A8" s="137">
        <v>1</v>
      </c>
      <c r="B8" s="141">
        <v>41</v>
      </c>
      <c r="C8" s="137" t="s">
        <v>361</v>
      </c>
      <c r="D8" s="137" t="s">
        <v>360</v>
      </c>
      <c r="E8" s="140" t="s">
        <v>359</v>
      </c>
      <c r="F8" s="139" t="s">
        <v>358</v>
      </c>
      <c r="G8" s="143">
        <v>29.95</v>
      </c>
      <c r="H8" s="143" t="s">
        <v>276</v>
      </c>
      <c r="I8" s="143">
        <v>30.57</v>
      </c>
      <c r="J8" s="144"/>
      <c r="K8" s="143">
        <v>31.25</v>
      </c>
      <c r="L8" s="143">
        <v>30.29</v>
      </c>
      <c r="M8" s="143">
        <v>30.65</v>
      </c>
      <c r="N8" s="143">
        <f>MAX(G8:I8,K8:M8)</f>
        <v>31.25</v>
      </c>
      <c r="O8" s="137" t="s">
        <v>357</v>
      </c>
    </row>
    <row r="9" spans="1:15" ht="15">
      <c r="A9" s="137">
        <v>2</v>
      </c>
      <c r="B9" s="141">
        <v>9</v>
      </c>
      <c r="C9" s="137" t="s">
        <v>63</v>
      </c>
      <c r="D9" s="137" t="s">
        <v>356</v>
      </c>
      <c r="E9" s="140" t="s">
        <v>355</v>
      </c>
      <c r="F9" s="139" t="s">
        <v>354</v>
      </c>
      <c r="G9" s="143" t="s">
        <v>276</v>
      </c>
      <c r="H9" s="143" t="s">
        <v>276</v>
      </c>
      <c r="I9" s="143">
        <v>29.44</v>
      </c>
      <c r="J9" s="144"/>
      <c r="K9" s="143">
        <v>29.33</v>
      </c>
      <c r="L9" s="143" t="s">
        <v>276</v>
      </c>
      <c r="M9" s="143">
        <v>29.63</v>
      </c>
      <c r="N9" s="143">
        <f>MAX(G9:I9,K9:M9)</f>
        <v>29.63</v>
      </c>
      <c r="O9" s="137" t="s">
        <v>353</v>
      </c>
    </row>
    <row r="12" spans="3:4" ht="15">
      <c r="C12" s="72"/>
      <c r="D12" s="72"/>
    </row>
    <row r="20" spans="3:4" ht="15">
      <c r="C20" s="72"/>
      <c r="D20" s="72"/>
    </row>
    <row r="30" spans="3:4" ht="15">
      <c r="C30" s="72"/>
      <c r="D30" s="72"/>
    </row>
    <row r="44" spans="3:4" ht="15">
      <c r="C44" s="72"/>
      <c r="D44" s="72"/>
    </row>
  </sheetData>
  <sheetProtection/>
  <mergeCells count="3">
    <mergeCell ref="A1:N1"/>
    <mergeCell ref="A2:N2"/>
    <mergeCell ref="E5:I5"/>
  </mergeCells>
  <printOptions/>
  <pageMargins left="0.15748031496062992" right="0.2362204724409449" top="0.3937007874015748" bottom="2.09" header="0" footer="0"/>
  <pageSetup fitToHeight="0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20.7109375" style="16" customWidth="1"/>
    <col min="7" max="7" width="9.421875" style="15" bestFit="1" customWidth="1"/>
    <col min="8" max="8" width="5.140625" style="15" customWidth="1"/>
    <col min="9" max="9" width="9.28125" style="14" customWidth="1"/>
    <col min="10" max="10" width="5.140625" style="14" customWidth="1"/>
    <col min="11" max="11" width="20.421875" style="0" customWidth="1"/>
  </cols>
  <sheetData>
    <row r="1" spans="1:11" ht="24">
      <c r="A1" s="203" t="s">
        <v>267</v>
      </c>
      <c r="B1" s="203"/>
      <c r="C1" s="203"/>
      <c r="D1" s="203"/>
      <c r="E1" s="203"/>
      <c r="F1" s="203"/>
      <c r="G1" s="203"/>
      <c r="H1" s="203"/>
      <c r="I1" s="203"/>
      <c r="J1" s="203"/>
      <c r="K1" s="112"/>
    </row>
    <row r="2" spans="1:11" ht="24">
      <c r="A2" s="203" t="s">
        <v>17</v>
      </c>
      <c r="B2" s="203"/>
      <c r="C2" s="203"/>
      <c r="D2" s="203"/>
      <c r="E2" s="203"/>
      <c r="F2" s="203"/>
      <c r="G2" s="203"/>
      <c r="H2" s="203"/>
      <c r="I2" s="203"/>
      <c r="J2" s="203"/>
      <c r="K2" s="112"/>
    </row>
    <row r="3" spans="1:10" ht="21">
      <c r="A3" s="6"/>
      <c r="B3" s="201" t="s">
        <v>16</v>
      </c>
      <c r="C3" s="201"/>
      <c r="D3" s="9"/>
      <c r="E3" s="5"/>
      <c r="F3" s="6"/>
      <c r="G3" s="7"/>
      <c r="H3" s="7"/>
      <c r="I3" s="27"/>
      <c r="J3" s="27"/>
    </row>
    <row r="4" spans="1:10" ht="15">
      <c r="A4" s="1"/>
      <c r="B4" s="202">
        <v>42546</v>
      </c>
      <c r="C4" s="202"/>
      <c r="D4" s="10"/>
      <c r="E4" s="5"/>
      <c r="F4" s="4"/>
      <c r="G4" s="26"/>
      <c r="H4" s="26"/>
      <c r="I4" s="5"/>
      <c r="J4" s="5"/>
    </row>
    <row r="5" spans="1:11" ht="15.75">
      <c r="A5" s="1"/>
      <c r="B5" s="2"/>
      <c r="C5" s="3"/>
      <c r="D5" s="200" t="s">
        <v>268</v>
      </c>
      <c r="E5" s="200"/>
      <c r="F5" s="200"/>
      <c r="G5" s="24"/>
      <c r="H5" s="24"/>
      <c r="I5" s="25"/>
      <c r="J5" s="25"/>
      <c r="K5" s="3"/>
    </row>
    <row r="6" spans="3:10" ht="12.75">
      <c r="C6" s="23"/>
      <c r="D6" s="23"/>
      <c r="G6" s="22"/>
      <c r="H6" s="22"/>
      <c r="I6" s="21"/>
      <c r="J6" s="21"/>
    </row>
    <row r="7" spans="1:11" s="32" customFormat="1" ht="23.25" customHeight="1">
      <c r="A7" s="28" t="s">
        <v>270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 t="s">
        <v>15</v>
      </c>
      <c r="I7" s="30" t="s">
        <v>11</v>
      </c>
      <c r="J7" s="30" t="s">
        <v>15</v>
      </c>
      <c r="K7" s="30" t="s">
        <v>12</v>
      </c>
    </row>
    <row r="8" spans="1:11" s="20" customFormat="1" ht="15">
      <c r="A8" s="33">
        <v>1</v>
      </c>
      <c r="B8" s="12">
        <v>140</v>
      </c>
      <c r="C8" s="36" t="s">
        <v>92</v>
      </c>
      <c r="D8" s="36" t="s">
        <v>93</v>
      </c>
      <c r="E8" s="13" t="s">
        <v>94</v>
      </c>
      <c r="F8" s="120" t="s">
        <v>95</v>
      </c>
      <c r="G8" s="34"/>
      <c r="H8" s="34"/>
      <c r="I8" s="34">
        <v>15.19</v>
      </c>
      <c r="J8" s="126">
        <v>-2.3</v>
      </c>
      <c r="K8" s="37" t="s">
        <v>96</v>
      </c>
    </row>
    <row r="9" spans="1:11" s="20" customFormat="1" ht="15">
      <c r="A9" s="33">
        <v>2</v>
      </c>
      <c r="B9" s="12">
        <v>250</v>
      </c>
      <c r="C9" s="36" t="s">
        <v>107</v>
      </c>
      <c r="D9" s="36" t="s">
        <v>108</v>
      </c>
      <c r="E9" s="13" t="s">
        <v>109</v>
      </c>
      <c r="F9" s="11" t="s">
        <v>110</v>
      </c>
      <c r="G9" s="34"/>
      <c r="H9" s="34"/>
      <c r="I9" s="34">
        <v>15.83</v>
      </c>
      <c r="J9" s="126">
        <v>-2.3</v>
      </c>
      <c r="K9" s="36" t="s">
        <v>111</v>
      </c>
    </row>
    <row r="10" spans="1:11" s="20" customFormat="1" ht="15">
      <c r="A10" s="33">
        <v>3</v>
      </c>
      <c r="B10" s="12">
        <v>207</v>
      </c>
      <c r="C10" s="122" t="s">
        <v>195</v>
      </c>
      <c r="D10" s="122" t="s">
        <v>196</v>
      </c>
      <c r="E10" s="123" t="s">
        <v>197</v>
      </c>
      <c r="F10" s="11" t="s">
        <v>53</v>
      </c>
      <c r="G10" s="34"/>
      <c r="H10" s="34"/>
      <c r="I10" s="34">
        <v>16.58</v>
      </c>
      <c r="J10" s="126">
        <v>-2.3</v>
      </c>
      <c r="K10" s="116" t="s">
        <v>198</v>
      </c>
    </row>
    <row r="11" spans="1:11" s="20" customFormat="1" ht="15">
      <c r="A11" s="33">
        <v>4</v>
      </c>
      <c r="B11" s="12">
        <v>193</v>
      </c>
      <c r="C11" s="36" t="s">
        <v>199</v>
      </c>
      <c r="D11" s="36" t="s">
        <v>200</v>
      </c>
      <c r="E11" s="18" t="s">
        <v>201</v>
      </c>
      <c r="F11" s="11" t="s">
        <v>162</v>
      </c>
      <c r="G11" s="34"/>
      <c r="H11" s="34"/>
      <c r="I11" s="34">
        <v>20.03</v>
      </c>
      <c r="J11" s="126">
        <v>-2.3</v>
      </c>
      <c r="K11" s="37" t="s">
        <v>202</v>
      </c>
    </row>
    <row r="12" spans="1:11" s="20" customFormat="1" ht="15">
      <c r="A12" s="11"/>
      <c r="B12" s="12">
        <v>203</v>
      </c>
      <c r="C12" s="19" t="s">
        <v>188</v>
      </c>
      <c r="D12" s="19" t="s">
        <v>189</v>
      </c>
      <c r="E12" s="18" t="s">
        <v>190</v>
      </c>
      <c r="F12" s="11" t="s">
        <v>53</v>
      </c>
      <c r="G12" s="34"/>
      <c r="H12" s="34"/>
      <c r="I12" s="34" t="s">
        <v>269</v>
      </c>
      <c r="J12" s="126"/>
      <c r="K12" s="116" t="s">
        <v>54</v>
      </c>
    </row>
    <row r="13" spans="1:11" s="20" customFormat="1" ht="15">
      <c r="A13" s="11"/>
      <c r="B13" s="12">
        <v>21</v>
      </c>
      <c r="C13" s="36" t="s">
        <v>191</v>
      </c>
      <c r="D13" s="36" t="s">
        <v>192</v>
      </c>
      <c r="E13" s="13" t="s">
        <v>193</v>
      </c>
      <c r="F13" s="11" t="s">
        <v>137</v>
      </c>
      <c r="G13" s="34"/>
      <c r="H13" s="34"/>
      <c r="I13" s="34" t="s">
        <v>269</v>
      </c>
      <c r="J13" s="126"/>
      <c r="K13" s="37" t="s">
        <v>194</v>
      </c>
    </row>
  </sheetData>
  <sheetProtection/>
  <mergeCells count="5">
    <mergeCell ref="A1:J1"/>
    <mergeCell ref="A2:J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7.57421875" style="15" bestFit="1" customWidth="1"/>
    <col min="2" max="2" width="6.57421875" style="125" customWidth="1"/>
    <col min="3" max="3" width="16.28125" style="17" bestFit="1" customWidth="1"/>
    <col min="4" max="4" width="14.28125" style="17" bestFit="1" customWidth="1"/>
    <col min="5" max="5" width="11.28125" style="14" bestFit="1" customWidth="1"/>
    <col min="6" max="6" width="31.8515625" style="16" bestFit="1" customWidth="1"/>
    <col min="7" max="7" width="13.00390625" style="15" customWidth="1"/>
    <col min="8" max="8" width="5.140625" style="15" customWidth="1"/>
    <col min="9" max="9" width="20.421875" style="0" customWidth="1"/>
  </cols>
  <sheetData>
    <row r="1" spans="1:9" ht="24">
      <c r="A1" s="203" t="s">
        <v>267</v>
      </c>
      <c r="B1" s="203"/>
      <c r="C1" s="203"/>
      <c r="D1" s="203"/>
      <c r="E1" s="203"/>
      <c r="F1" s="203"/>
      <c r="G1" s="203"/>
      <c r="H1" s="203"/>
      <c r="I1" s="112"/>
    </row>
    <row r="2" spans="1:9" ht="24">
      <c r="A2" s="203" t="s">
        <v>17</v>
      </c>
      <c r="B2" s="203"/>
      <c r="C2" s="203"/>
      <c r="D2" s="203"/>
      <c r="E2" s="203"/>
      <c r="F2" s="203"/>
      <c r="G2" s="203"/>
      <c r="H2" s="203"/>
      <c r="I2" s="112"/>
    </row>
    <row r="3" spans="1:8" ht="21">
      <c r="A3" s="6"/>
      <c r="B3" s="201" t="s">
        <v>16</v>
      </c>
      <c r="C3" s="201"/>
      <c r="D3" s="9"/>
      <c r="E3" s="5"/>
      <c r="F3" s="6"/>
      <c r="G3" s="7"/>
      <c r="H3" s="7"/>
    </row>
    <row r="4" spans="1:8" ht="15">
      <c r="A4" s="1"/>
      <c r="B4" s="202">
        <v>42546</v>
      </c>
      <c r="C4" s="202"/>
      <c r="D4" s="10"/>
      <c r="E4" s="5"/>
      <c r="F4" s="4"/>
      <c r="G4" s="26"/>
      <c r="H4" s="26"/>
    </row>
    <row r="5" spans="1:9" ht="15.75">
      <c r="A5" s="1"/>
      <c r="B5" s="124"/>
      <c r="C5" s="3"/>
      <c r="D5" s="200" t="s">
        <v>23</v>
      </c>
      <c r="E5" s="200"/>
      <c r="F5" s="200"/>
      <c r="G5" s="24"/>
      <c r="H5" s="24"/>
      <c r="I5" s="3"/>
    </row>
    <row r="6" spans="3:8" ht="12.75">
      <c r="C6" s="23"/>
      <c r="D6" s="23"/>
      <c r="G6" s="22"/>
      <c r="H6" s="22"/>
    </row>
    <row r="7" spans="1:9" s="32" customFormat="1" ht="23.25" customHeight="1">
      <c r="A7" s="28" t="s">
        <v>270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272</v>
      </c>
      <c r="H7" s="31"/>
      <c r="I7" s="30" t="s">
        <v>12</v>
      </c>
    </row>
    <row r="8" spans="1:9" s="20" customFormat="1" ht="15">
      <c r="A8" s="33">
        <v>1</v>
      </c>
      <c r="B8" s="118">
        <v>165</v>
      </c>
      <c r="C8" s="119" t="s">
        <v>152</v>
      </c>
      <c r="D8" s="119" t="s">
        <v>153</v>
      </c>
      <c r="E8" s="121" t="s">
        <v>154</v>
      </c>
      <c r="F8" s="120" t="s">
        <v>58</v>
      </c>
      <c r="G8" s="113">
        <v>0.0006929398148148147</v>
      </c>
      <c r="H8" s="34"/>
      <c r="I8" s="117" t="s">
        <v>62</v>
      </c>
    </row>
    <row r="9" spans="1:9" s="20" customFormat="1" ht="15">
      <c r="A9" s="33">
        <v>2</v>
      </c>
      <c r="B9" s="12">
        <v>127</v>
      </c>
      <c r="C9" s="36" t="s">
        <v>144</v>
      </c>
      <c r="D9" s="36" t="s">
        <v>145</v>
      </c>
      <c r="E9" s="13" t="s">
        <v>146</v>
      </c>
      <c r="F9" s="11" t="s">
        <v>147</v>
      </c>
      <c r="G9" s="113">
        <v>0.0007020833333333332</v>
      </c>
      <c r="H9" s="34"/>
      <c r="I9" s="37" t="s">
        <v>148</v>
      </c>
    </row>
    <row r="10" spans="1:9" s="20" customFormat="1" ht="15">
      <c r="A10" s="33">
        <v>3</v>
      </c>
      <c r="B10" s="12">
        <v>138</v>
      </c>
      <c r="C10" s="36" t="s">
        <v>149</v>
      </c>
      <c r="D10" s="36" t="s">
        <v>150</v>
      </c>
      <c r="E10" s="13" t="s">
        <v>151</v>
      </c>
      <c r="F10" s="120" t="s">
        <v>95</v>
      </c>
      <c r="G10" s="113">
        <v>0.0007078703703703704</v>
      </c>
      <c r="H10" s="34"/>
      <c r="I10" s="37" t="s">
        <v>96</v>
      </c>
    </row>
    <row r="11" spans="1:9" s="20" customFormat="1" ht="15">
      <c r="A11" s="33">
        <v>4</v>
      </c>
      <c r="B11" s="12">
        <v>107</v>
      </c>
      <c r="C11" s="36" t="s">
        <v>115</v>
      </c>
      <c r="D11" s="36" t="s">
        <v>116</v>
      </c>
      <c r="E11" s="13" t="s">
        <v>117</v>
      </c>
      <c r="F11" s="11" t="s">
        <v>118</v>
      </c>
      <c r="G11" s="113">
        <v>0.0007135416666666667</v>
      </c>
      <c r="H11" s="34"/>
      <c r="I11" s="37" t="s">
        <v>119</v>
      </c>
    </row>
    <row r="12" spans="1:9" s="20" customFormat="1" ht="15">
      <c r="A12" s="33">
        <v>5</v>
      </c>
      <c r="B12" s="118">
        <v>187</v>
      </c>
      <c r="C12" s="119" t="s">
        <v>24</v>
      </c>
      <c r="D12" s="119" t="s">
        <v>104</v>
      </c>
      <c r="E12" s="121" t="s">
        <v>105</v>
      </c>
      <c r="F12" s="120" t="s">
        <v>58</v>
      </c>
      <c r="G12" s="113">
        <v>0.0007322916666666667</v>
      </c>
      <c r="H12" s="34"/>
      <c r="I12" s="117" t="s">
        <v>106</v>
      </c>
    </row>
    <row r="13" spans="1:9" s="20" customFormat="1" ht="15">
      <c r="A13" s="33">
        <v>6</v>
      </c>
      <c r="B13" s="12">
        <v>94</v>
      </c>
      <c r="C13" s="36" t="s">
        <v>155</v>
      </c>
      <c r="D13" s="36" t="s">
        <v>156</v>
      </c>
      <c r="E13" s="13" t="s">
        <v>157</v>
      </c>
      <c r="F13" s="11" t="s">
        <v>127</v>
      </c>
      <c r="G13" s="113">
        <v>0.0007366898148148147</v>
      </c>
      <c r="H13" s="34"/>
      <c r="I13" s="37" t="s">
        <v>158</v>
      </c>
    </row>
    <row r="14" spans="1:9" s="20" customFormat="1" ht="15">
      <c r="A14" s="33">
        <v>7</v>
      </c>
      <c r="B14" s="12">
        <v>81</v>
      </c>
      <c r="C14" s="36" t="s">
        <v>120</v>
      </c>
      <c r="D14" s="36" t="s">
        <v>121</v>
      </c>
      <c r="E14" s="13" t="s">
        <v>122</v>
      </c>
      <c r="F14" s="11" t="s">
        <v>123</v>
      </c>
      <c r="G14" s="113">
        <v>0.0007421296296296296</v>
      </c>
      <c r="H14" s="34"/>
      <c r="I14" s="37" t="s">
        <v>124</v>
      </c>
    </row>
    <row r="15" spans="1:9" s="20" customFormat="1" ht="15">
      <c r="A15" s="33">
        <v>8</v>
      </c>
      <c r="B15" s="12">
        <v>202</v>
      </c>
      <c r="C15" s="122" t="s">
        <v>112</v>
      </c>
      <c r="D15" s="122" t="s">
        <v>113</v>
      </c>
      <c r="E15" s="18" t="s">
        <v>114</v>
      </c>
      <c r="F15" s="11" t="s">
        <v>53</v>
      </c>
      <c r="G15" s="113">
        <v>0.0007439814814814814</v>
      </c>
      <c r="H15" s="34"/>
      <c r="I15" s="116" t="s">
        <v>76</v>
      </c>
    </row>
    <row r="16" spans="1:9" s="20" customFormat="1" ht="15">
      <c r="A16" s="33">
        <v>9</v>
      </c>
      <c r="B16" s="12">
        <v>89</v>
      </c>
      <c r="C16" s="36" t="s">
        <v>125</v>
      </c>
      <c r="D16" s="36" t="s">
        <v>126</v>
      </c>
      <c r="E16" s="13">
        <v>1998</v>
      </c>
      <c r="F16" s="11" t="s">
        <v>127</v>
      </c>
      <c r="G16" s="113">
        <v>0.0007453703703703703</v>
      </c>
      <c r="H16" s="34"/>
      <c r="I16" s="37" t="s">
        <v>128</v>
      </c>
    </row>
    <row r="17" spans="1:9" s="20" customFormat="1" ht="15">
      <c r="A17" s="33">
        <v>10</v>
      </c>
      <c r="B17" s="12">
        <v>11</v>
      </c>
      <c r="C17" s="36" t="s">
        <v>129</v>
      </c>
      <c r="D17" s="36" t="s">
        <v>130</v>
      </c>
      <c r="E17" s="13" t="s">
        <v>131</v>
      </c>
      <c r="F17" s="11" t="s">
        <v>132</v>
      </c>
      <c r="G17" s="113">
        <v>0.0007533564814814815</v>
      </c>
      <c r="H17" s="34"/>
      <c r="I17" s="37" t="s">
        <v>133</v>
      </c>
    </row>
    <row r="18" spans="1:9" s="20" customFormat="1" ht="15">
      <c r="A18" s="33">
        <v>11</v>
      </c>
      <c r="B18" s="12">
        <v>20</v>
      </c>
      <c r="C18" s="36" t="s">
        <v>134</v>
      </c>
      <c r="D18" s="36" t="s">
        <v>135</v>
      </c>
      <c r="E18" s="13" t="s">
        <v>136</v>
      </c>
      <c r="F18" s="11" t="s">
        <v>137</v>
      </c>
      <c r="G18" s="113">
        <v>0.0007711805555555557</v>
      </c>
      <c r="H18" s="34"/>
      <c r="I18" s="37" t="s">
        <v>138</v>
      </c>
    </row>
    <row r="19" spans="1:9" s="20" customFormat="1" ht="15">
      <c r="A19" s="33">
        <v>12</v>
      </c>
      <c r="B19" s="12">
        <v>67</v>
      </c>
      <c r="C19" s="36" t="s">
        <v>139</v>
      </c>
      <c r="D19" s="36" t="s">
        <v>140</v>
      </c>
      <c r="E19" s="13" t="s">
        <v>141</v>
      </c>
      <c r="F19" s="11" t="s">
        <v>142</v>
      </c>
      <c r="G19" s="113">
        <v>0.000788888888888889</v>
      </c>
      <c r="H19" s="34"/>
      <c r="I19" s="37" t="s">
        <v>143</v>
      </c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fitToWidth="1" horizontalDpi="600" verticalDpi="600" orientation="portrait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31.8515625" style="16" bestFit="1" customWidth="1"/>
    <col min="7" max="7" width="13.00390625" style="15" customWidth="1"/>
    <col min="8" max="8" width="5.140625" style="15" customWidth="1"/>
    <col min="9" max="9" width="20.421875" style="0" customWidth="1"/>
  </cols>
  <sheetData>
    <row r="1" spans="1:9" ht="24">
      <c r="A1" s="203" t="s">
        <v>267</v>
      </c>
      <c r="B1" s="203"/>
      <c r="C1" s="203"/>
      <c r="D1" s="203"/>
      <c r="E1" s="203"/>
      <c r="F1" s="203"/>
      <c r="G1" s="203"/>
      <c r="H1" s="203"/>
      <c r="I1" s="112"/>
    </row>
    <row r="2" spans="1:9" ht="24">
      <c r="A2" s="203" t="s">
        <v>17</v>
      </c>
      <c r="B2" s="203"/>
      <c r="C2" s="203"/>
      <c r="D2" s="203"/>
      <c r="E2" s="203"/>
      <c r="F2" s="203"/>
      <c r="G2" s="203"/>
      <c r="H2" s="203"/>
      <c r="I2" s="112"/>
    </row>
    <row r="3" spans="1:8" ht="21">
      <c r="A3" s="6"/>
      <c r="B3" s="201" t="s">
        <v>16</v>
      </c>
      <c r="C3" s="201"/>
      <c r="D3" s="9"/>
      <c r="E3" s="5"/>
      <c r="F3" s="6"/>
      <c r="G3" s="7"/>
      <c r="H3" s="7"/>
    </row>
    <row r="4" spans="1:8" ht="15">
      <c r="A4" s="1"/>
      <c r="B4" s="202">
        <v>42546</v>
      </c>
      <c r="C4" s="202"/>
      <c r="D4" s="10"/>
      <c r="E4" s="5"/>
      <c r="F4" s="4"/>
      <c r="G4" s="26"/>
      <c r="H4" s="26"/>
    </row>
    <row r="5" spans="1:9" ht="15.75">
      <c r="A5" s="1"/>
      <c r="B5" s="2"/>
      <c r="C5" s="3"/>
      <c r="D5" s="200" t="s">
        <v>22</v>
      </c>
      <c r="E5" s="200"/>
      <c r="F5" s="200"/>
      <c r="G5" s="24"/>
      <c r="H5" s="24"/>
      <c r="I5" s="3"/>
    </row>
    <row r="6" spans="3:8" ht="12.75">
      <c r="C6" s="23"/>
      <c r="D6" s="23"/>
      <c r="G6" s="22"/>
      <c r="H6" s="22"/>
    </row>
    <row r="7" spans="1:9" s="32" customFormat="1" ht="23.25" customHeight="1">
      <c r="A7" s="28" t="s">
        <v>270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/>
      <c r="I7" s="30" t="s">
        <v>12</v>
      </c>
    </row>
    <row r="8" spans="1:9" s="20" customFormat="1" ht="15">
      <c r="A8" s="33">
        <v>1</v>
      </c>
      <c r="B8" s="118">
        <v>191</v>
      </c>
      <c r="C8" s="119" t="s">
        <v>159</v>
      </c>
      <c r="D8" s="119" t="s">
        <v>160</v>
      </c>
      <c r="E8" s="121" t="s">
        <v>161</v>
      </c>
      <c r="F8" s="120" t="s">
        <v>162</v>
      </c>
      <c r="G8" s="113">
        <v>0.003498726851851852</v>
      </c>
      <c r="H8" s="128"/>
      <c r="I8" s="117" t="s">
        <v>163</v>
      </c>
    </row>
    <row r="9" spans="1:9" s="20" customFormat="1" ht="15">
      <c r="A9" s="33">
        <v>2</v>
      </c>
      <c r="B9" s="12">
        <v>241</v>
      </c>
      <c r="C9" s="36" t="s">
        <v>170</v>
      </c>
      <c r="D9" s="36" t="s">
        <v>171</v>
      </c>
      <c r="E9" s="13" t="s">
        <v>172</v>
      </c>
      <c r="F9" s="11" t="s">
        <v>169</v>
      </c>
      <c r="G9" s="113">
        <v>0.00355925925925926</v>
      </c>
      <c r="H9" s="128"/>
      <c r="I9" s="37" t="s">
        <v>173</v>
      </c>
    </row>
    <row r="10" spans="1:9" s="20" customFormat="1" ht="15">
      <c r="A10" s="33">
        <v>3</v>
      </c>
      <c r="B10" s="12">
        <v>26</v>
      </c>
      <c r="C10" s="36" t="s">
        <v>177</v>
      </c>
      <c r="D10" s="36" t="s">
        <v>178</v>
      </c>
      <c r="E10" s="13" t="s">
        <v>179</v>
      </c>
      <c r="F10" s="11" t="s">
        <v>37</v>
      </c>
      <c r="G10" s="113">
        <v>0.0035601851851851853</v>
      </c>
      <c r="H10" s="128"/>
      <c r="I10" s="37" t="s">
        <v>38</v>
      </c>
    </row>
    <row r="11" spans="1:9" s="20" customFormat="1" ht="15">
      <c r="A11" s="33">
        <v>4</v>
      </c>
      <c r="B11" s="12">
        <v>243</v>
      </c>
      <c r="C11" s="19" t="s">
        <v>174</v>
      </c>
      <c r="D11" s="19" t="s">
        <v>175</v>
      </c>
      <c r="E11" s="18" t="s">
        <v>176</v>
      </c>
      <c r="F11" s="11" t="s">
        <v>71</v>
      </c>
      <c r="G11" s="113">
        <v>0.0036694444444444444</v>
      </c>
      <c r="H11" s="128"/>
      <c r="I11" s="37" t="s">
        <v>72</v>
      </c>
    </row>
    <row r="12" spans="1:9" s="20" customFormat="1" ht="15">
      <c r="A12" s="33">
        <v>5</v>
      </c>
      <c r="B12" s="12">
        <v>114</v>
      </c>
      <c r="C12" s="36" t="s">
        <v>164</v>
      </c>
      <c r="D12" s="36" t="s">
        <v>165</v>
      </c>
      <c r="E12" s="13" t="s">
        <v>166</v>
      </c>
      <c r="F12" s="11" t="s">
        <v>167</v>
      </c>
      <c r="G12" s="113">
        <v>0.004014351851851851</v>
      </c>
      <c r="H12" s="128"/>
      <c r="I12" s="37" t="s">
        <v>168</v>
      </c>
    </row>
    <row r="13" spans="1:9" s="20" customFormat="1" ht="15">
      <c r="A13" s="33">
        <v>6</v>
      </c>
      <c r="B13" s="12">
        <v>108</v>
      </c>
      <c r="C13" s="36" t="s">
        <v>180</v>
      </c>
      <c r="D13" s="36" t="s">
        <v>181</v>
      </c>
      <c r="E13" s="13" t="s">
        <v>182</v>
      </c>
      <c r="F13" s="11" t="s">
        <v>118</v>
      </c>
      <c r="G13" s="113">
        <v>0.004049189814814815</v>
      </c>
      <c r="H13" s="128"/>
      <c r="I13" s="37" t="s">
        <v>183</v>
      </c>
    </row>
    <row r="14" spans="1:9" s="20" customFormat="1" ht="15">
      <c r="A14" s="33">
        <v>7</v>
      </c>
      <c r="B14" s="12">
        <v>248</v>
      </c>
      <c r="C14" s="36" t="s">
        <v>184</v>
      </c>
      <c r="D14" s="36" t="s">
        <v>185</v>
      </c>
      <c r="E14" s="13" t="s">
        <v>186</v>
      </c>
      <c r="F14" s="11" t="s">
        <v>110</v>
      </c>
      <c r="G14" s="113">
        <v>0.004487847222222222</v>
      </c>
      <c r="H14" s="128"/>
      <c r="I14" s="36" t="s">
        <v>187</v>
      </c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zoomScale="85" zoomScaleNormal="85" zoomScalePageLayoutView="0" workbookViewId="0" topLeftCell="A4">
      <selection activeCell="L7" sqref="L7"/>
    </sheetView>
  </sheetViews>
  <sheetFormatPr defaultColWidth="9.140625" defaultRowHeight="12.75"/>
  <cols>
    <col min="1" max="1" width="7.57421875" style="15" bestFit="1" customWidth="1"/>
    <col min="2" max="2" width="6.57421875" style="15" customWidth="1"/>
    <col min="3" max="3" width="13.57421875" style="17" bestFit="1" customWidth="1"/>
    <col min="4" max="4" width="14.28125" style="17" bestFit="1" customWidth="1"/>
    <col min="5" max="5" width="11.28125" style="14" bestFit="1" customWidth="1"/>
    <col min="6" max="6" width="31.8515625" style="16" bestFit="1" customWidth="1"/>
    <col min="7" max="7" width="13.00390625" style="15" customWidth="1"/>
    <col min="8" max="8" width="5.140625" style="15" customWidth="1"/>
  </cols>
  <sheetData>
    <row r="1" spans="1:8" ht="24">
      <c r="A1" s="203" t="s">
        <v>267</v>
      </c>
      <c r="B1" s="203"/>
      <c r="C1" s="203"/>
      <c r="D1" s="203"/>
      <c r="E1" s="203"/>
      <c r="F1" s="203"/>
      <c r="G1" s="203"/>
      <c r="H1" s="203"/>
    </row>
    <row r="2" spans="1:8" ht="24">
      <c r="A2" s="203" t="s">
        <v>17</v>
      </c>
      <c r="B2" s="203"/>
      <c r="C2" s="203"/>
      <c r="D2" s="203"/>
      <c r="E2" s="203"/>
      <c r="F2" s="203"/>
      <c r="G2" s="203"/>
      <c r="H2" s="203"/>
    </row>
    <row r="3" spans="1:8" ht="21">
      <c r="A3" s="6"/>
      <c r="B3" s="201" t="s">
        <v>16</v>
      </c>
      <c r="C3" s="201"/>
      <c r="D3" s="9"/>
      <c r="E3" s="5"/>
      <c r="F3" s="6"/>
      <c r="G3" s="7"/>
      <c r="H3" s="7"/>
    </row>
    <row r="4" spans="1:8" ht="15">
      <c r="A4" s="1"/>
      <c r="B4" s="202">
        <v>42546</v>
      </c>
      <c r="C4" s="202"/>
      <c r="D4" s="10"/>
      <c r="E4" s="5"/>
      <c r="F4" s="4"/>
      <c r="G4" s="26"/>
      <c r="H4" s="26"/>
    </row>
    <row r="5" spans="1:8" ht="15.75">
      <c r="A5" s="1"/>
      <c r="B5" s="2"/>
      <c r="C5" s="3"/>
      <c r="D5" s="200" t="s">
        <v>307</v>
      </c>
      <c r="E5" s="200"/>
      <c r="F5" s="200"/>
      <c r="G5" s="24"/>
      <c r="H5" s="24"/>
    </row>
    <row r="6" spans="3:8" ht="12.75">
      <c r="C6" s="23"/>
      <c r="D6" s="23"/>
      <c r="G6" s="22"/>
      <c r="H6" s="22"/>
    </row>
    <row r="7" spans="1:8" s="32" customFormat="1" ht="23.25" customHeight="1">
      <c r="A7" s="28" t="s">
        <v>6</v>
      </c>
      <c r="B7" s="28" t="s">
        <v>0</v>
      </c>
      <c r="C7" s="29" t="s">
        <v>14</v>
      </c>
      <c r="D7" s="29" t="s">
        <v>13</v>
      </c>
      <c r="E7" s="30" t="s">
        <v>1</v>
      </c>
      <c r="F7" s="31" t="s">
        <v>4</v>
      </c>
      <c r="G7" s="31" t="s">
        <v>10</v>
      </c>
      <c r="H7" s="31"/>
    </row>
    <row r="8" spans="1:8" s="20" customFormat="1" ht="15">
      <c r="A8" s="36">
        <v>2</v>
      </c>
      <c r="B8" s="13"/>
      <c r="C8" s="38"/>
      <c r="D8" s="38"/>
      <c r="E8" s="39"/>
      <c r="F8" s="114" t="s">
        <v>53</v>
      </c>
      <c r="G8" s="34" t="s">
        <v>306</v>
      </c>
      <c r="H8" s="34"/>
    </row>
    <row r="9" spans="1:8" s="20" customFormat="1" ht="15">
      <c r="A9" s="36"/>
      <c r="B9" s="36" t="s">
        <v>305</v>
      </c>
      <c r="C9" s="36"/>
      <c r="D9" s="36"/>
      <c r="E9" s="18"/>
      <c r="F9" s="36"/>
      <c r="G9" s="135" t="str">
        <f>G8</f>
        <v>51,04</v>
      </c>
      <c r="H9" s="34"/>
    </row>
  </sheetData>
  <sheetProtection/>
  <mergeCells count="5">
    <mergeCell ref="A1:H1"/>
    <mergeCell ref="A2:H2"/>
    <mergeCell ref="B3:C3"/>
    <mergeCell ref="B4:C4"/>
    <mergeCell ref="D5:F5"/>
  </mergeCells>
  <printOptions/>
  <pageMargins left="0.2362204724409449" right="0.2362204724409449" top="0.55" bottom="0.2" header="0.31496062992125984" footer="0.31496062992125984"/>
  <pageSetup fitToHeight="0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zoomScale="70" zoomScaleNormal="70" workbookViewId="0" topLeftCell="A1">
      <selection activeCell="S22" sqref="S22"/>
    </sheetView>
  </sheetViews>
  <sheetFormatPr defaultColWidth="9.140625" defaultRowHeight="12.75"/>
  <cols>
    <col min="1" max="1" width="5.00390625" style="42" customWidth="1"/>
    <col min="2" max="2" width="5.57421875" style="40" customWidth="1"/>
    <col min="3" max="4" width="20.140625" style="42" customWidth="1"/>
    <col min="5" max="5" width="11.8515625" style="43" bestFit="1" customWidth="1"/>
    <col min="6" max="6" width="22.8515625" style="42" bestFit="1" customWidth="1"/>
    <col min="7" max="9" width="7.7109375" style="42" customWidth="1"/>
    <col min="10" max="10" width="5.8515625" style="42" customWidth="1"/>
    <col min="11" max="13" width="7.7109375" style="40" customWidth="1"/>
    <col min="14" max="14" width="9.140625" style="40" customWidth="1"/>
    <col min="15" max="15" width="23.8515625" style="41" customWidth="1"/>
    <col min="16" max="16384" width="9.140625" style="40" customWidth="1"/>
  </cols>
  <sheetData>
    <row r="1" spans="1:23" ht="24">
      <c r="A1" s="203" t="s">
        <v>267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67"/>
      <c r="P1" s="66"/>
      <c r="Q1" s="66"/>
      <c r="R1" s="66"/>
      <c r="S1" s="66"/>
      <c r="T1" s="66"/>
      <c r="U1" s="66"/>
      <c r="V1" s="60"/>
      <c r="W1" s="60"/>
    </row>
    <row r="2" spans="1:23" ht="24">
      <c r="A2" s="203" t="s">
        <v>17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67"/>
      <c r="P2" s="66"/>
      <c r="Q2" s="66"/>
      <c r="R2" s="66"/>
      <c r="S2" s="66"/>
      <c r="T2" s="66"/>
      <c r="U2" s="66"/>
      <c r="V2" s="60"/>
      <c r="W2" s="60"/>
    </row>
    <row r="3" spans="1:23" ht="21">
      <c r="A3" s="60"/>
      <c r="B3" s="59"/>
      <c r="C3" s="65" t="s">
        <v>16</v>
      </c>
      <c r="D3" s="65"/>
      <c r="F3" s="60"/>
      <c r="G3" s="63"/>
      <c r="H3" s="62"/>
      <c r="I3" s="61"/>
      <c r="J3" s="61"/>
      <c r="K3" s="57"/>
      <c r="N3" s="56"/>
      <c r="U3" s="42"/>
      <c r="V3" s="60"/>
      <c r="W3" s="60"/>
    </row>
    <row r="4" spans="1:23" ht="21">
      <c r="A4" s="60"/>
      <c r="B4" s="59"/>
      <c r="C4" s="64">
        <v>42546</v>
      </c>
      <c r="D4" s="64"/>
      <c r="F4" s="60"/>
      <c r="G4" s="63"/>
      <c r="H4" s="62"/>
      <c r="I4" s="61"/>
      <c r="J4" s="61"/>
      <c r="K4" s="57"/>
      <c r="N4" s="56"/>
      <c r="U4" s="42"/>
      <c r="V4" s="60"/>
      <c r="W4" s="60"/>
    </row>
    <row r="5" spans="2:22" ht="15.75">
      <c r="B5" s="59"/>
      <c r="C5" s="58"/>
      <c r="D5" s="58"/>
      <c r="E5" s="204" t="s">
        <v>21</v>
      </c>
      <c r="F5" s="204"/>
      <c r="G5" s="204"/>
      <c r="H5" s="204"/>
      <c r="I5" s="204"/>
      <c r="J5" s="111"/>
      <c r="K5" s="57"/>
      <c r="N5" s="56"/>
      <c r="U5" s="42"/>
      <c r="V5" s="42"/>
    </row>
    <row r="6" spans="2:14" ht="12.75">
      <c r="B6" s="55"/>
      <c r="C6" s="40"/>
      <c r="D6" s="40"/>
      <c r="E6" s="54"/>
      <c r="M6" s="42"/>
      <c r="N6" s="42"/>
    </row>
    <row r="7" spans="1:15" s="49" customFormat="1" ht="27">
      <c r="A7" s="50" t="s">
        <v>304</v>
      </c>
      <c r="B7" s="51" t="s">
        <v>0</v>
      </c>
      <c r="C7" s="52" t="s">
        <v>14</v>
      </c>
      <c r="D7" s="52" t="s">
        <v>13</v>
      </c>
      <c r="E7" s="53" t="s">
        <v>1</v>
      </c>
      <c r="F7" s="52" t="s">
        <v>4</v>
      </c>
      <c r="G7" s="51" t="s">
        <v>9</v>
      </c>
      <c r="H7" s="51" t="s">
        <v>8</v>
      </c>
      <c r="I7" s="51" t="s">
        <v>7</v>
      </c>
      <c r="J7" s="51"/>
      <c r="K7" s="50">
        <v>4</v>
      </c>
      <c r="L7" s="50">
        <v>5</v>
      </c>
      <c r="M7" s="50">
        <v>6</v>
      </c>
      <c r="N7" s="50" t="s">
        <v>3</v>
      </c>
      <c r="O7" s="50" t="s">
        <v>12</v>
      </c>
    </row>
    <row r="8" spans="1:15" ht="15">
      <c r="A8" s="48">
        <v>1</v>
      </c>
      <c r="B8" s="47">
        <v>242</v>
      </c>
      <c r="C8" s="48" t="s">
        <v>68</v>
      </c>
      <c r="D8" s="48" t="s">
        <v>69</v>
      </c>
      <c r="E8" s="110" t="s">
        <v>70</v>
      </c>
      <c r="F8" s="46" t="s">
        <v>71</v>
      </c>
      <c r="G8" s="45">
        <v>5.56</v>
      </c>
      <c r="H8" s="45" t="s">
        <v>276</v>
      </c>
      <c r="I8" s="45">
        <v>5.67</v>
      </c>
      <c r="J8" s="115"/>
      <c r="K8" s="45" t="s">
        <v>276</v>
      </c>
      <c r="L8" s="45">
        <v>5.91</v>
      </c>
      <c r="M8" s="45" t="s">
        <v>276</v>
      </c>
      <c r="N8" s="45">
        <f>MAX(G8:I8,K8:M8)</f>
        <v>5.91</v>
      </c>
      <c r="O8" s="48" t="s">
        <v>72</v>
      </c>
    </row>
    <row r="9" spans="1:15" ht="13.5">
      <c r="A9" s="134">
        <v>1</v>
      </c>
      <c r="B9" s="129"/>
      <c r="C9" s="132"/>
      <c r="D9" s="132"/>
      <c r="E9" s="133"/>
      <c r="F9" s="132"/>
      <c r="G9" s="131" t="s">
        <v>303</v>
      </c>
      <c r="H9" s="131" t="s">
        <v>274</v>
      </c>
      <c r="I9" s="131" t="s">
        <v>279</v>
      </c>
      <c r="J9" s="131"/>
      <c r="K9" s="130" t="s">
        <v>289</v>
      </c>
      <c r="L9" s="130" t="s">
        <v>291</v>
      </c>
      <c r="M9" s="130" t="s">
        <v>291</v>
      </c>
      <c r="N9" s="130"/>
      <c r="O9" s="129"/>
    </row>
    <row r="10" spans="1:15" ht="15">
      <c r="A10" s="48">
        <v>2</v>
      </c>
      <c r="B10" s="47">
        <v>209</v>
      </c>
      <c r="C10" s="48" t="s">
        <v>259</v>
      </c>
      <c r="D10" s="48" t="s">
        <v>260</v>
      </c>
      <c r="E10" s="110" t="s">
        <v>261</v>
      </c>
      <c r="F10" s="46" t="s">
        <v>53</v>
      </c>
      <c r="G10" s="45">
        <v>5.9</v>
      </c>
      <c r="H10" s="45" t="s">
        <v>276</v>
      </c>
      <c r="I10" s="45">
        <v>5.74</v>
      </c>
      <c r="J10" s="115"/>
      <c r="K10" s="45">
        <v>5.66</v>
      </c>
      <c r="L10" s="45" t="s">
        <v>276</v>
      </c>
      <c r="M10" s="45" t="s">
        <v>276</v>
      </c>
      <c r="N10" s="45">
        <f>MAX(G10:I10,K10:M10)</f>
        <v>5.9</v>
      </c>
      <c r="O10" s="48" t="s">
        <v>262</v>
      </c>
    </row>
    <row r="11" spans="1:15" ht="13.5">
      <c r="A11" s="134">
        <v>2</v>
      </c>
      <c r="B11" s="129"/>
      <c r="C11" s="132"/>
      <c r="D11" s="132"/>
      <c r="E11" s="133"/>
      <c r="F11" s="132"/>
      <c r="G11" s="131" t="s">
        <v>302</v>
      </c>
      <c r="H11" s="131" t="s">
        <v>281</v>
      </c>
      <c r="I11" s="131" t="s">
        <v>279</v>
      </c>
      <c r="J11" s="131" t="s">
        <v>297</v>
      </c>
      <c r="K11" s="130" t="s">
        <v>275</v>
      </c>
      <c r="L11" s="130" t="s">
        <v>301</v>
      </c>
      <c r="M11" s="130"/>
      <c r="N11" s="130"/>
      <c r="O11" s="129"/>
    </row>
    <row r="12" spans="1:15" ht="15">
      <c r="A12" s="48">
        <v>3</v>
      </c>
      <c r="B12" s="47">
        <v>180</v>
      </c>
      <c r="C12" s="48" t="s">
        <v>263</v>
      </c>
      <c r="D12" s="48" t="s">
        <v>264</v>
      </c>
      <c r="E12" s="110" t="s">
        <v>265</v>
      </c>
      <c r="F12" s="46" t="s">
        <v>58</v>
      </c>
      <c r="G12" s="45">
        <v>5.72</v>
      </c>
      <c r="H12" s="45" t="s">
        <v>276</v>
      </c>
      <c r="I12" s="45">
        <v>5.44</v>
      </c>
      <c r="J12" s="115"/>
      <c r="K12" s="45" t="s">
        <v>276</v>
      </c>
      <c r="L12" s="45" t="s">
        <v>276</v>
      </c>
      <c r="M12" s="45">
        <v>3.66</v>
      </c>
      <c r="N12" s="45">
        <f>MAX(G12:I12,K12:M12)</f>
        <v>5.72</v>
      </c>
      <c r="O12" s="48" t="s">
        <v>266</v>
      </c>
    </row>
    <row r="13" spans="1:15" ht="13.5">
      <c r="A13" s="134">
        <v>3</v>
      </c>
      <c r="B13" s="129"/>
      <c r="C13" s="132"/>
      <c r="D13" s="132"/>
      <c r="E13" s="133"/>
      <c r="F13" s="132"/>
      <c r="G13" s="131" t="s">
        <v>295</v>
      </c>
      <c r="H13" s="131" t="s">
        <v>280</v>
      </c>
      <c r="I13" s="131" t="s">
        <v>300</v>
      </c>
      <c r="J13" s="131"/>
      <c r="K13" s="130" t="s">
        <v>299</v>
      </c>
      <c r="L13" s="130" t="s">
        <v>297</v>
      </c>
      <c r="M13" s="130" t="s">
        <v>274</v>
      </c>
      <c r="N13" s="130"/>
      <c r="O13" s="129"/>
    </row>
    <row r="14" spans="1:15" ht="15">
      <c r="A14" s="48">
        <v>4</v>
      </c>
      <c r="B14" s="47">
        <v>146</v>
      </c>
      <c r="C14" s="48" t="s">
        <v>63</v>
      </c>
      <c r="D14" s="48" t="s">
        <v>64</v>
      </c>
      <c r="E14" s="110" t="s">
        <v>65</v>
      </c>
      <c r="F14" s="46" t="s">
        <v>66</v>
      </c>
      <c r="G14" s="45">
        <v>4.16</v>
      </c>
      <c r="H14" s="45">
        <v>5.15</v>
      </c>
      <c r="I14" s="45">
        <v>5.31</v>
      </c>
      <c r="J14" s="115"/>
      <c r="K14" s="45" t="s">
        <v>276</v>
      </c>
      <c r="L14" s="45">
        <v>5.62</v>
      </c>
      <c r="M14" s="45">
        <v>5.63</v>
      </c>
      <c r="N14" s="45">
        <f>MAX(G14:I14,K14:M14)</f>
        <v>5.63</v>
      </c>
      <c r="O14" s="48" t="s">
        <v>67</v>
      </c>
    </row>
    <row r="15" spans="1:15" ht="13.5">
      <c r="A15" s="134">
        <v>4</v>
      </c>
      <c r="B15" s="129"/>
      <c r="C15" s="132"/>
      <c r="D15" s="132"/>
      <c r="E15" s="133"/>
      <c r="F15" s="132"/>
      <c r="G15" s="131" t="s">
        <v>283</v>
      </c>
      <c r="H15" s="131" t="s">
        <v>298</v>
      </c>
      <c r="I15" s="131" t="s">
        <v>275</v>
      </c>
      <c r="J15" s="131"/>
      <c r="K15" s="130" t="s">
        <v>279</v>
      </c>
      <c r="L15" s="130" t="s">
        <v>297</v>
      </c>
      <c r="M15" s="130" t="s">
        <v>296</v>
      </c>
      <c r="N15" s="130"/>
      <c r="O15" s="129"/>
    </row>
    <row r="16" spans="1:15" ht="15">
      <c r="A16" s="48">
        <v>5</v>
      </c>
      <c r="B16" s="47">
        <v>32</v>
      </c>
      <c r="C16" s="48" t="s">
        <v>39</v>
      </c>
      <c r="D16" s="48" t="s">
        <v>40</v>
      </c>
      <c r="E16" s="110" t="s">
        <v>41</v>
      </c>
      <c r="F16" s="46" t="s">
        <v>42</v>
      </c>
      <c r="G16" s="45">
        <v>5.52</v>
      </c>
      <c r="H16" s="45" t="s">
        <v>276</v>
      </c>
      <c r="I16" s="45">
        <v>5.45</v>
      </c>
      <c r="J16" s="115"/>
      <c r="K16" s="45" t="s">
        <v>276</v>
      </c>
      <c r="L16" s="45">
        <v>5.56</v>
      </c>
      <c r="M16" s="45" t="s">
        <v>276</v>
      </c>
      <c r="N16" s="45">
        <f>MAX(G16:I16,K16:M16)</f>
        <v>5.56</v>
      </c>
      <c r="O16" s="48" t="s">
        <v>43</v>
      </c>
    </row>
    <row r="17" spans="1:15" ht="13.5">
      <c r="A17" s="134">
        <v>5</v>
      </c>
      <c r="B17" s="129"/>
      <c r="C17" s="132"/>
      <c r="D17" s="132"/>
      <c r="E17" s="133"/>
      <c r="F17" s="132"/>
      <c r="G17" s="131" t="s">
        <v>280</v>
      </c>
      <c r="H17" s="131" t="s">
        <v>295</v>
      </c>
      <c r="I17" s="131" t="s">
        <v>294</v>
      </c>
      <c r="J17" s="131"/>
      <c r="K17" s="130" t="s">
        <v>293</v>
      </c>
      <c r="L17" s="130" t="s">
        <v>283</v>
      </c>
      <c r="M17" s="130" t="s">
        <v>292</v>
      </c>
      <c r="N17" s="130"/>
      <c r="O17" s="129"/>
    </row>
    <row r="18" spans="1:15" ht="15">
      <c r="A18" s="48">
        <v>6</v>
      </c>
      <c r="B18" s="47">
        <v>205</v>
      </c>
      <c r="C18" s="48" t="s">
        <v>237</v>
      </c>
      <c r="D18" s="48" t="s">
        <v>238</v>
      </c>
      <c r="E18" s="110" t="s">
        <v>239</v>
      </c>
      <c r="F18" s="46" t="s">
        <v>53</v>
      </c>
      <c r="G18" s="45">
        <v>5.43</v>
      </c>
      <c r="H18" s="45">
        <v>5.31</v>
      </c>
      <c r="I18" s="45">
        <v>5.47</v>
      </c>
      <c r="J18" s="115"/>
      <c r="K18" s="45">
        <v>5.35</v>
      </c>
      <c r="L18" s="45">
        <v>5.02</v>
      </c>
      <c r="M18" s="45">
        <v>5.36</v>
      </c>
      <c r="N18" s="45">
        <f>MAX(G18:I18,K18:M18)</f>
        <v>5.47</v>
      </c>
      <c r="O18" s="48" t="s">
        <v>54</v>
      </c>
    </row>
    <row r="19" spans="1:15" ht="13.5">
      <c r="A19" s="134">
        <v>6</v>
      </c>
      <c r="B19" s="129"/>
      <c r="C19" s="132"/>
      <c r="D19" s="132"/>
      <c r="E19" s="133"/>
      <c r="F19" s="132"/>
      <c r="G19" s="131" t="s">
        <v>291</v>
      </c>
      <c r="H19" s="131" t="s">
        <v>290</v>
      </c>
      <c r="I19" s="131" t="s">
        <v>275</v>
      </c>
      <c r="J19" s="131"/>
      <c r="K19" s="130" t="s">
        <v>289</v>
      </c>
      <c r="L19" s="130" t="s">
        <v>283</v>
      </c>
      <c r="M19" s="130" t="s">
        <v>288</v>
      </c>
      <c r="N19" s="130"/>
      <c r="O19" s="129"/>
    </row>
    <row r="20" spans="1:15" ht="15">
      <c r="A20" s="48">
        <v>7</v>
      </c>
      <c r="B20" s="47">
        <v>96</v>
      </c>
      <c r="C20" s="48" t="s">
        <v>34</v>
      </c>
      <c r="D20" s="48" t="s">
        <v>205</v>
      </c>
      <c r="E20" s="110" t="s">
        <v>206</v>
      </c>
      <c r="F20" s="46" t="s">
        <v>127</v>
      </c>
      <c r="G20" s="45" t="s">
        <v>276</v>
      </c>
      <c r="H20" s="45">
        <v>5.25</v>
      </c>
      <c r="I20" s="45">
        <v>4.98</v>
      </c>
      <c r="J20" s="115"/>
      <c r="K20" s="45">
        <v>5.07</v>
      </c>
      <c r="L20" s="45">
        <v>5.01</v>
      </c>
      <c r="M20" s="45" t="s">
        <v>276</v>
      </c>
      <c r="N20" s="45">
        <f>MAX(G20:I20,K20:M20)</f>
        <v>5.25</v>
      </c>
      <c r="O20" s="48" t="s">
        <v>158</v>
      </c>
    </row>
    <row r="21" spans="1:15" ht="13.5">
      <c r="A21" s="134">
        <v>7</v>
      </c>
      <c r="B21" s="129"/>
      <c r="C21" s="132"/>
      <c r="D21" s="132"/>
      <c r="E21" s="133"/>
      <c r="F21" s="132"/>
      <c r="G21" s="131" t="s">
        <v>287</v>
      </c>
      <c r="H21" s="131" t="s">
        <v>278</v>
      </c>
      <c r="I21" s="131" t="s">
        <v>286</v>
      </c>
      <c r="J21" s="131"/>
      <c r="K21" s="130" t="s">
        <v>277</v>
      </c>
      <c r="L21" s="130" t="s">
        <v>274</v>
      </c>
      <c r="M21" s="130" t="s">
        <v>285</v>
      </c>
      <c r="N21" s="130"/>
      <c r="O21" s="129"/>
    </row>
    <row r="22" spans="1:15" ht="15">
      <c r="A22" s="48">
        <v>8</v>
      </c>
      <c r="B22" s="47">
        <v>158</v>
      </c>
      <c r="C22" s="48" t="s">
        <v>85</v>
      </c>
      <c r="D22" s="48" t="s">
        <v>86</v>
      </c>
      <c r="E22" s="110" t="s">
        <v>87</v>
      </c>
      <c r="F22" s="46" t="s">
        <v>58</v>
      </c>
      <c r="G22" s="45">
        <v>4.91</v>
      </c>
      <c r="H22" s="45">
        <v>5.09</v>
      </c>
      <c r="I22" s="45">
        <v>5.11</v>
      </c>
      <c r="J22" s="115"/>
      <c r="K22" s="45">
        <v>5.03</v>
      </c>
      <c r="L22" s="45">
        <v>5.05</v>
      </c>
      <c r="M22" s="45">
        <v>5.2</v>
      </c>
      <c r="N22" s="45">
        <f>MAX(G22:I22,K22:M22)</f>
        <v>5.2</v>
      </c>
      <c r="O22" s="48" t="s">
        <v>88</v>
      </c>
    </row>
    <row r="23" spans="1:15" ht="13.5">
      <c r="A23" s="134">
        <v>8</v>
      </c>
      <c r="B23" s="129"/>
      <c r="C23" s="132"/>
      <c r="D23" s="132"/>
      <c r="E23" s="133"/>
      <c r="F23" s="132"/>
      <c r="G23" s="131" t="s">
        <v>284</v>
      </c>
      <c r="H23" s="131" t="s">
        <v>283</v>
      </c>
      <c r="I23" s="131" t="s">
        <v>282</v>
      </c>
      <c r="J23" s="131"/>
      <c r="K23" s="130" t="s">
        <v>281</v>
      </c>
      <c r="L23" s="130" t="s">
        <v>280</v>
      </c>
      <c r="M23" s="130" t="s">
        <v>279</v>
      </c>
      <c r="N23" s="130"/>
      <c r="O23" s="129"/>
    </row>
    <row r="24" spans="1:15" ht="15">
      <c r="A24" s="48">
        <v>9</v>
      </c>
      <c r="B24" s="47">
        <v>24</v>
      </c>
      <c r="C24" s="48" t="s">
        <v>107</v>
      </c>
      <c r="D24" s="48" t="s">
        <v>203</v>
      </c>
      <c r="E24" s="110" t="s">
        <v>204</v>
      </c>
      <c r="F24" s="46" t="s">
        <v>37</v>
      </c>
      <c r="G24" s="45">
        <v>4.86</v>
      </c>
      <c r="H24" s="45" t="s">
        <v>276</v>
      </c>
      <c r="I24" s="45" t="s">
        <v>276</v>
      </c>
      <c r="J24" s="115"/>
      <c r="K24" s="45"/>
      <c r="L24" s="45"/>
      <c r="M24" s="45"/>
      <c r="N24" s="45">
        <f>MAX(G24:I24,K24:M24)</f>
        <v>4.86</v>
      </c>
      <c r="O24" s="48" t="s">
        <v>38</v>
      </c>
    </row>
    <row r="25" spans="1:15" ht="13.5">
      <c r="A25" s="134">
        <v>9</v>
      </c>
      <c r="B25" s="129"/>
      <c r="C25" s="132"/>
      <c r="D25" s="132"/>
      <c r="E25" s="133"/>
      <c r="F25" s="132"/>
      <c r="G25" s="131" t="s">
        <v>278</v>
      </c>
      <c r="H25" s="131" t="s">
        <v>277</v>
      </c>
      <c r="I25" s="131" t="s">
        <v>277</v>
      </c>
      <c r="J25" s="131"/>
      <c r="K25" s="130"/>
      <c r="L25" s="130"/>
      <c r="M25" s="130"/>
      <c r="N25" s="130"/>
      <c r="O25" s="129"/>
    </row>
    <row r="26" spans="1:15" ht="15">
      <c r="A26" s="48">
        <v>10</v>
      </c>
      <c r="B26" s="47">
        <v>175</v>
      </c>
      <c r="C26" s="48" t="s">
        <v>55</v>
      </c>
      <c r="D26" s="48" t="s">
        <v>56</v>
      </c>
      <c r="E26" s="110" t="s">
        <v>57</v>
      </c>
      <c r="F26" s="46" t="s">
        <v>58</v>
      </c>
      <c r="G26" s="45" t="s">
        <v>276</v>
      </c>
      <c r="H26" s="45" t="s">
        <v>276</v>
      </c>
      <c r="I26" s="45">
        <v>4.85</v>
      </c>
      <c r="J26" s="115"/>
      <c r="K26" s="45"/>
      <c r="L26" s="45"/>
      <c r="M26" s="45"/>
      <c r="N26" s="45">
        <f>MAX(G26:I26,K26:M26)</f>
        <v>4.85</v>
      </c>
      <c r="O26" s="48" t="s">
        <v>59</v>
      </c>
    </row>
    <row r="27" spans="1:15" ht="13.5">
      <c r="A27" s="134">
        <v>10</v>
      </c>
      <c r="B27" s="129"/>
      <c r="C27" s="132"/>
      <c r="D27" s="132"/>
      <c r="E27" s="133"/>
      <c r="F27" s="132"/>
      <c r="G27" s="131" t="s">
        <v>275</v>
      </c>
      <c r="H27" s="131" t="s">
        <v>274</v>
      </c>
      <c r="I27" s="131" t="s">
        <v>273</v>
      </c>
      <c r="J27" s="131"/>
      <c r="K27" s="130"/>
      <c r="L27" s="130"/>
      <c r="M27" s="130"/>
      <c r="N27" s="130"/>
      <c r="O27" s="129"/>
    </row>
    <row r="29" spans="3:4" ht="15">
      <c r="C29" s="44"/>
      <c r="D29" s="44"/>
    </row>
    <row r="39" spans="3:4" ht="15">
      <c r="C39" s="44"/>
      <c r="D39" s="44"/>
    </row>
    <row r="53" spans="3:4" ht="15">
      <c r="C53" s="44"/>
      <c r="D53" s="44"/>
    </row>
  </sheetData>
  <sheetProtection/>
  <mergeCells count="3">
    <mergeCell ref="A1:N1"/>
    <mergeCell ref="A2:N2"/>
    <mergeCell ref="E5:I5"/>
  </mergeCells>
  <printOptions/>
  <pageMargins left="0.15748031496062992" right="0.2362204724409449" top="0.3937007874015748" bottom="2.09" header="0" footer="0"/>
  <pageSetup fitToHeight="0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6"/>
  <sheetViews>
    <sheetView zoomScale="85" zoomScaleNormal="85" zoomScalePageLayoutView="0" workbookViewId="0" topLeftCell="A1">
      <selection activeCell="A11" sqref="A11:IV14"/>
    </sheetView>
  </sheetViews>
  <sheetFormatPr defaultColWidth="9.140625" defaultRowHeight="12.75"/>
  <cols>
    <col min="1" max="1" width="5.00390625" style="70" customWidth="1"/>
    <col min="2" max="2" width="5.28125" style="68" customWidth="1"/>
    <col min="3" max="3" width="16.8515625" style="70" customWidth="1"/>
    <col min="4" max="4" width="9.57421875" style="70" customWidth="1"/>
    <col min="5" max="5" width="9.57421875" style="71" customWidth="1"/>
    <col min="6" max="6" width="26.00390625" style="70" customWidth="1"/>
    <col min="7" max="7" width="8.00390625" style="70" customWidth="1"/>
    <col min="8" max="12" width="5.7109375" style="70" customWidth="1"/>
    <col min="13" max="17" width="5.7109375" style="68" customWidth="1"/>
    <col min="18" max="18" width="8.140625" style="68" customWidth="1"/>
    <col min="19" max="19" width="21.57421875" style="69" bestFit="1" customWidth="1"/>
    <col min="20" max="16384" width="9.140625" style="68" customWidth="1"/>
  </cols>
  <sheetData>
    <row r="1" spans="1:27" ht="24">
      <c r="A1" s="203" t="s">
        <v>267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109"/>
      <c r="T1" s="108"/>
      <c r="U1" s="108"/>
      <c r="V1" s="108"/>
      <c r="W1" s="108"/>
      <c r="X1" s="108"/>
      <c r="Y1" s="108"/>
      <c r="Z1" s="99"/>
      <c r="AA1" s="99"/>
    </row>
    <row r="2" spans="1:27" ht="24">
      <c r="A2" s="203" t="s">
        <v>17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109"/>
      <c r="T2" s="108"/>
      <c r="U2" s="108"/>
      <c r="V2" s="108"/>
      <c r="W2" s="108"/>
      <c r="X2" s="108"/>
      <c r="Y2" s="108"/>
      <c r="Z2" s="99"/>
      <c r="AA2" s="99"/>
    </row>
    <row r="3" spans="1:27" ht="21">
      <c r="A3" s="99"/>
      <c r="B3" s="106"/>
      <c r="C3" s="107" t="s">
        <v>16</v>
      </c>
      <c r="D3" s="107"/>
      <c r="E3" s="102"/>
      <c r="F3" s="99"/>
      <c r="G3" s="102"/>
      <c r="H3" s="104"/>
      <c r="I3" s="103"/>
      <c r="J3" s="103"/>
      <c r="K3" s="103"/>
      <c r="L3" s="103"/>
      <c r="M3" s="102"/>
      <c r="N3" s="101"/>
      <c r="O3" s="101"/>
      <c r="R3" s="100"/>
      <c r="Y3" s="70"/>
      <c r="Z3" s="99"/>
      <c r="AA3" s="99"/>
    </row>
    <row r="4" spans="1:27" ht="21">
      <c r="A4" s="99"/>
      <c r="B4" s="106"/>
      <c r="C4" s="105">
        <v>42546</v>
      </c>
      <c r="D4" s="105"/>
      <c r="E4" s="102"/>
      <c r="F4" s="99"/>
      <c r="G4" s="102"/>
      <c r="H4" s="104"/>
      <c r="I4" s="103"/>
      <c r="J4" s="103"/>
      <c r="K4" s="103"/>
      <c r="L4" s="103"/>
      <c r="M4" s="102"/>
      <c r="N4" s="101"/>
      <c r="O4" s="101"/>
      <c r="R4" s="100"/>
      <c r="Y4" s="70"/>
      <c r="Z4" s="99"/>
      <c r="AA4" s="99"/>
    </row>
    <row r="6" spans="1:19" ht="15.75">
      <c r="A6" s="77"/>
      <c r="B6" s="98"/>
      <c r="C6" s="76"/>
      <c r="D6" s="76"/>
      <c r="E6" s="94"/>
      <c r="F6" s="205" t="s">
        <v>18</v>
      </c>
      <c r="G6" s="205"/>
      <c r="H6" s="205"/>
      <c r="I6" s="205"/>
      <c r="J6" s="205"/>
      <c r="K6" s="205"/>
      <c r="L6" s="205"/>
      <c r="M6" s="205"/>
      <c r="N6" s="97"/>
      <c r="O6" s="97"/>
      <c r="P6" s="76"/>
      <c r="Q6" s="76"/>
      <c r="R6" s="96"/>
      <c r="S6" s="75"/>
    </row>
    <row r="7" spans="1:19" ht="12.75">
      <c r="A7" s="77"/>
      <c r="B7" s="95"/>
      <c r="C7" s="76"/>
      <c r="D7" s="76"/>
      <c r="E7" s="94"/>
      <c r="F7" s="77"/>
      <c r="G7" s="77"/>
      <c r="H7" s="77"/>
      <c r="I7" s="77"/>
      <c r="J7" s="77"/>
      <c r="K7" s="77"/>
      <c r="L7" s="77"/>
      <c r="M7" s="76"/>
      <c r="N7" s="76"/>
      <c r="O7" s="76"/>
      <c r="P7" s="76"/>
      <c r="Q7" s="76"/>
      <c r="R7" s="77"/>
      <c r="S7" s="75"/>
    </row>
    <row r="8" spans="1:19" ht="27">
      <c r="A8" s="90" t="s">
        <v>2</v>
      </c>
      <c r="B8" s="93" t="s">
        <v>0</v>
      </c>
      <c r="C8" s="92" t="s">
        <v>14</v>
      </c>
      <c r="D8" s="92" t="s">
        <v>13</v>
      </c>
      <c r="E8" s="91" t="s">
        <v>1</v>
      </c>
      <c r="F8" s="92" t="s">
        <v>4</v>
      </c>
      <c r="G8" s="91" t="s">
        <v>5</v>
      </c>
      <c r="H8" s="91" t="s">
        <v>311</v>
      </c>
      <c r="I8" s="91" t="s">
        <v>308</v>
      </c>
      <c r="J8" s="91" t="s">
        <v>315</v>
      </c>
      <c r="K8" s="91" t="s">
        <v>312</v>
      </c>
      <c r="L8" s="91" t="s">
        <v>314</v>
      </c>
      <c r="M8" s="91"/>
      <c r="N8" s="91"/>
      <c r="O8" s="91"/>
      <c r="P8" s="91"/>
      <c r="Q8" s="91"/>
      <c r="R8" s="90" t="s">
        <v>3</v>
      </c>
      <c r="S8" s="90" t="s">
        <v>12</v>
      </c>
    </row>
    <row r="9" spans="1:19" ht="15">
      <c r="A9" s="89">
        <v>1</v>
      </c>
      <c r="B9" s="88">
        <v>233</v>
      </c>
      <c r="C9" s="87" t="s">
        <v>207</v>
      </c>
      <c r="D9" s="87" t="s">
        <v>208</v>
      </c>
      <c r="E9" s="86" t="s">
        <v>209</v>
      </c>
      <c r="F9" s="85" t="s">
        <v>169</v>
      </c>
      <c r="G9" s="83" t="s">
        <v>308</v>
      </c>
      <c r="H9" s="84"/>
      <c r="I9" s="84" t="s">
        <v>313</v>
      </c>
      <c r="J9" s="84" t="s">
        <v>310</v>
      </c>
      <c r="K9" s="84" t="s">
        <v>310</v>
      </c>
      <c r="L9" s="84" t="s">
        <v>309</v>
      </c>
      <c r="M9" s="84"/>
      <c r="N9" s="84"/>
      <c r="O9" s="84"/>
      <c r="P9" s="83"/>
      <c r="Q9" s="83"/>
      <c r="R9" s="82" t="s">
        <v>312</v>
      </c>
      <c r="S9" s="81" t="s">
        <v>210</v>
      </c>
    </row>
    <row r="10" spans="1:19" ht="15">
      <c r="A10" s="89">
        <v>2</v>
      </c>
      <c r="B10" s="88">
        <v>210</v>
      </c>
      <c r="C10" s="87" t="s">
        <v>231</v>
      </c>
      <c r="D10" s="87" t="s">
        <v>232</v>
      </c>
      <c r="E10" s="86" t="s">
        <v>233</v>
      </c>
      <c r="F10" s="85" t="s">
        <v>53</v>
      </c>
      <c r="G10" s="83" t="s">
        <v>311</v>
      </c>
      <c r="H10" s="84" t="s">
        <v>310</v>
      </c>
      <c r="I10" s="84" t="s">
        <v>310</v>
      </c>
      <c r="J10" s="84" t="s">
        <v>309</v>
      </c>
      <c r="K10" s="84"/>
      <c r="L10" s="84"/>
      <c r="M10" s="84"/>
      <c r="N10" s="84"/>
      <c r="O10" s="84"/>
      <c r="P10" s="83"/>
      <c r="Q10" s="83"/>
      <c r="R10" s="82" t="s">
        <v>308</v>
      </c>
      <c r="S10" s="81" t="s">
        <v>54</v>
      </c>
    </row>
    <row r="11" spans="1:19" ht="12.75">
      <c r="A11" s="77"/>
      <c r="B11" s="76"/>
      <c r="C11" s="77"/>
      <c r="D11" s="77"/>
      <c r="E11" s="78"/>
      <c r="F11" s="77"/>
      <c r="G11" s="77"/>
      <c r="H11" s="77"/>
      <c r="I11" s="77"/>
      <c r="J11" s="77"/>
      <c r="K11" s="77"/>
      <c r="L11" s="77"/>
      <c r="M11" s="76"/>
      <c r="N11" s="76"/>
      <c r="O11" s="76"/>
      <c r="P11" s="76"/>
      <c r="Q11" s="76"/>
      <c r="R11" s="76"/>
      <c r="S11" s="75"/>
    </row>
    <row r="12" spans="1:19" ht="15">
      <c r="A12" s="77"/>
      <c r="B12" s="76"/>
      <c r="C12" s="80"/>
      <c r="D12" s="79"/>
      <c r="E12" s="78"/>
      <c r="F12" s="77"/>
      <c r="G12" s="77"/>
      <c r="H12" s="77"/>
      <c r="I12" s="77"/>
      <c r="J12" s="77"/>
      <c r="K12" s="77"/>
      <c r="L12" s="77"/>
      <c r="M12" s="76"/>
      <c r="N12" s="76"/>
      <c r="O12" s="76"/>
      <c r="P12" s="76"/>
      <c r="Q12" s="76"/>
      <c r="R12" s="76"/>
      <c r="S12" s="75"/>
    </row>
    <row r="13" spans="3:4" ht="15">
      <c r="C13" s="74"/>
      <c r="D13" s="74"/>
    </row>
    <row r="15" spans="3:4" ht="15">
      <c r="C15" s="72"/>
      <c r="D15" s="72"/>
    </row>
    <row r="42" spans="3:4" ht="15">
      <c r="C42" s="72"/>
      <c r="D42" s="72"/>
    </row>
    <row r="58" spans="3:4" ht="15">
      <c r="C58" s="72"/>
      <c r="D58" s="72"/>
    </row>
    <row r="73" spans="3:4" ht="15">
      <c r="C73" s="72"/>
      <c r="D73" s="72"/>
    </row>
    <row r="91" spans="3:4" ht="15">
      <c r="C91" s="72"/>
      <c r="D91" s="72"/>
    </row>
    <row r="92" spans="3:4" ht="15">
      <c r="C92" s="74"/>
      <c r="D92" s="74"/>
    </row>
    <row r="94" spans="3:4" ht="15">
      <c r="C94" s="74"/>
      <c r="D94" s="74"/>
    </row>
    <row r="95" spans="3:4" ht="15">
      <c r="C95" s="74"/>
      <c r="D95" s="74"/>
    </row>
    <row r="96" spans="3:4" ht="15">
      <c r="C96" s="74"/>
      <c r="D96" s="74"/>
    </row>
    <row r="97" spans="3:4" ht="15">
      <c r="C97" s="74"/>
      <c r="D97" s="74"/>
    </row>
    <row r="99" spans="3:4" ht="15">
      <c r="C99" s="74"/>
      <c r="D99" s="74"/>
    </row>
    <row r="100" spans="3:4" ht="15">
      <c r="C100" s="74"/>
      <c r="D100" s="74"/>
    </row>
    <row r="104" spans="3:4" ht="15">
      <c r="C104" s="74"/>
      <c r="D104" s="74"/>
    </row>
    <row r="106" spans="3:4" ht="15">
      <c r="C106" s="74"/>
      <c r="D106" s="74"/>
    </row>
    <row r="107" spans="3:4" ht="15">
      <c r="C107" s="74"/>
      <c r="D107" s="74"/>
    </row>
    <row r="108" spans="3:4" ht="15">
      <c r="C108" s="74"/>
      <c r="D108" s="74"/>
    </row>
    <row r="109" spans="3:4" ht="15">
      <c r="C109" s="74"/>
      <c r="D109" s="74"/>
    </row>
    <row r="111" spans="3:4" ht="15">
      <c r="C111" s="74"/>
      <c r="D111" s="74"/>
    </row>
    <row r="112" spans="3:4" ht="15">
      <c r="C112" s="74"/>
      <c r="D112" s="74"/>
    </row>
    <row r="113" spans="3:4" ht="15">
      <c r="C113" s="74"/>
      <c r="D113" s="74"/>
    </row>
    <row r="114" spans="3:4" ht="15">
      <c r="C114" s="72"/>
      <c r="D114" s="72"/>
    </row>
    <row r="117" spans="3:4" ht="15.75">
      <c r="C117" s="73"/>
      <c r="D117" s="73"/>
    </row>
    <row r="121" spans="3:4" ht="15">
      <c r="C121" s="72"/>
      <c r="D121" s="72"/>
    </row>
    <row r="136" spans="3:4" ht="15">
      <c r="C136" s="72"/>
      <c r="D136" s="72"/>
    </row>
  </sheetData>
  <sheetProtection/>
  <mergeCells count="3">
    <mergeCell ref="A1:R1"/>
    <mergeCell ref="F6:M6"/>
    <mergeCell ref="A2:R2"/>
  </mergeCells>
  <printOptions/>
  <pageMargins left="0.15972222222222224" right="0.15972222222222224" top="0.39375" bottom="0.39375" header="0.5118055555555556" footer="0.5118055555555556"/>
  <pageSetup fitToHeight="0" fitToWidth="1" horizontalDpi="300" verticalDpi="3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0"/>
  <sheetViews>
    <sheetView zoomScale="85" zoomScaleNormal="85" workbookViewId="0" topLeftCell="A1">
      <selection activeCell="S22" sqref="S22"/>
    </sheetView>
  </sheetViews>
  <sheetFormatPr defaultColWidth="9.140625" defaultRowHeight="12.75"/>
  <cols>
    <col min="1" max="1" width="5.00390625" style="42" customWidth="1"/>
    <col min="2" max="2" width="5.57421875" style="40" customWidth="1"/>
    <col min="3" max="3" width="12.421875" style="42" bestFit="1" customWidth="1"/>
    <col min="4" max="4" width="10.140625" style="42" bestFit="1" customWidth="1"/>
    <col min="5" max="5" width="11.8515625" style="43" bestFit="1" customWidth="1"/>
    <col min="6" max="6" width="31.7109375" style="42" customWidth="1"/>
    <col min="7" max="9" width="7.7109375" style="42" customWidth="1"/>
    <col min="10" max="10" width="5.8515625" style="42" customWidth="1"/>
    <col min="11" max="13" width="7.7109375" style="40" customWidth="1"/>
    <col min="14" max="14" width="9.140625" style="40" customWidth="1"/>
    <col min="15" max="15" width="23.8515625" style="41" customWidth="1"/>
    <col min="16" max="16384" width="9.140625" style="40" customWidth="1"/>
  </cols>
  <sheetData>
    <row r="1" spans="1:23" ht="24">
      <c r="A1" s="203" t="s">
        <v>267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67"/>
      <c r="P1" s="66"/>
      <c r="Q1" s="66"/>
      <c r="R1" s="66"/>
      <c r="S1" s="66"/>
      <c r="T1" s="66"/>
      <c r="U1" s="66"/>
      <c r="V1" s="60"/>
      <c r="W1" s="60"/>
    </row>
    <row r="2" spans="1:23" ht="24">
      <c r="A2" s="203" t="s">
        <v>17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67"/>
      <c r="P2" s="66"/>
      <c r="Q2" s="66"/>
      <c r="R2" s="66"/>
      <c r="S2" s="66"/>
      <c r="T2" s="66"/>
      <c r="U2" s="66"/>
      <c r="V2" s="60"/>
      <c r="W2" s="60"/>
    </row>
    <row r="3" spans="1:23" ht="21">
      <c r="A3" s="60"/>
      <c r="B3" s="59"/>
      <c r="C3" s="65" t="s">
        <v>16</v>
      </c>
      <c r="D3" s="65"/>
      <c r="F3" s="60"/>
      <c r="G3" s="63"/>
      <c r="H3" s="62"/>
      <c r="I3" s="61"/>
      <c r="J3" s="61"/>
      <c r="K3" s="57"/>
      <c r="N3" s="56"/>
      <c r="U3" s="42"/>
      <c r="V3" s="60"/>
      <c r="W3" s="60"/>
    </row>
    <row r="4" spans="1:23" ht="21">
      <c r="A4" s="60"/>
      <c r="B4" s="59"/>
      <c r="C4" s="64">
        <v>42546</v>
      </c>
      <c r="D4" s="64"/>
      <c r="F4" s="60"/>
      <c r="G4" s="63"/>
      <c r="H4" s="62"/>
      <c r="I4" s="61"/>
      <c r="J4" s="61"/>
      <c r="K4" s="57"/>
      <c r="N4" s="56"/>
      <c r="U4" s="42"/>
      <c r="V4" s="60"/>
      <c r="W4" s="60"/>
    </row>
    <row r="5" spans="2:22" ht="15.75">
      <c r="B5" s="59"/>
      <c r="C5" s="58"/>
      <c r="D5" s="58"/>
      <c r="E5" s="204" t="s">
        <v>20</v>
      </c>
      <c r="F5" s="204"/>
      <c r="G5" s="204"/>
      <c r="H5" s="204"/>
      <c r="I5" s="204"/>
      <c r="J5" s="111"/>
      <c r="K5" s="57"/>
      <c r="N5" s="56"/>
      <c r="U5" s="42"/>
      <c r="V5" s="42"/>
    </row>
    <row r="6" spans="2:14" ht="12.75">
      <c r="B6" s="55"/>
      <c r="C6" s="40"/>
      <c r="D6" s="40"/>
      <c r="E6" s="54"/>
      <c r="M6" s="42"/>
      <c r="N6" s="42"/>
    </row>
    <row r="7" spans="1:15" s="49" customFormat="1" ht="27">
      <c r="A7" s="50" t="s">
        <v>304</v>
      </c>
      <c r="B7" s="51" t="s">
        <v>0</v>
      </c>
      <c r="C7" s="52" t="s">
        <v>14</v>
      </c>
      <c r="D7" s="52" t="s">
        <v>13</v>
      </c>
      <c r="E7" s="53" t="s">
        <v>1</v>
      </c>
      <c r="F7" s="52" t="s">
        <v>4</v>
      </c>
      <c r="G7" s="51" t="s">
        <v>9</v>
      </c>
      <c r="H7" s="51" t="s">
        <v>8</v>
      </c>
      <c r="I7" s="51" t="s">
        <v>7</v>
      </c>
      <c r="J7" s="51"/>
      <c r="K7" s="50">
        <v>4</v>
      </c>
      <c r="L7" s="50">
        <v>5</v>
      </c>
      <c r="M7" s="50">
        <v>6</v>
      </c>
      <c r="N7" s="50" t="s">
        <v>3</v>
      </c>
      <c r="O7" s="50" t="s">
        <v>12</v>
      </c>
    </row>
    <row r="8" spans="1:15" ht="15">
      <c r="A8" s="48">
        <v>1</v>
      </c>
      <c r="B8" s="47">
        <v>149</v>
      </c>
      <c r="C8" s="48" t="s">
        <v>254</v>
      </c>
      <c r="D8" s="48" t="s">
        <v>255</v>
      </c>
      <c r="E8" s="110" t="s">
        <v>256</v>
      </c>
      <c r="F8" s="46" t="s">
        <v>257</v>
      </c>
      <c r="G8" s="45">
        <v>46.31</v>
      </c>
      <c r="H8" s="45">
        <v>46.16</v>
      </c>
      <c r="I8" s="45">
        <v>47.48</v>
      </c>
      <c r="J8" s="115"/>
      <c r="K8" s="45">
        <v>47.19</v>
      </c>
      <c r="L8" s="45" t="s">
        <v>276</v>
      </c>
      <c r="M8" s="45">
        <v>48.65</v>
      </c>
      <c r="N8" s="45">
        <f>MAX(G8:I8,K8:M8)</f>
        <v>48.65</v>
      </c>
      <c r="O8" s="48" t="s">
        <v>258</v>
      </c>
    </row>
    <row r="9" spans="1:15" ht="15">
      <c r="A9" s="48">
        <v>2</v>
      </c>
      <c r="B9" s="47">
        <v>160</v>
      </c>
      <c r="C9" s="48" t="s">
        <v>49</v>
      </c>
      <c r="D9" s="48" t="s">
        <v>248</v>
      </c>
      <c r="E9" s="110" t="s">
        <v>249</v>
      </c>
      <c r="F9" s="46" t="s">
        <v>58</v>
      </c>
      <c r="G9" s="45">
        <v>42.37</v>
      </c>
      <c r="H9" s="45">
        <v>44.7</v>
      </c>
      <c r="I9" s="45">
        <v>44.42</v>
      </c>
      <c r="J9" s="115"/>
      <c r="K9" s="45">
        <v>42.53</v>
      </c>
      <c r="L9" s="45">
        <v>43.41</v>
      </c>
      <c r="M9" s="45">
        <v>44.32</v>
      </c>
      <c r="N9" s="45">
        <f>MAX(G9:I9,K9:M9)</f>
        <v>44.7</v>
      </c>
      <c r="O9" s="48" t="s">
        <v>216</v>
      </c>
    </row>
    <row r="10" spans="1:15" ht="15">
      <c r="A10" s="48">
        <v>3</v>
      </c>
      <c r="B10" s="47">
        <v>106</v>
      </c>
      <c r="C10" s="48" t="s">
        <v>250</v>
      </c>
      <c r="D10" s="48" t="s">
        <v>251</v>
      </c>
      <c r="E10" s="110" t="s">
        <v>252</v>
      </c>
      <c r="F10" s="46" t="s">
        <v>118</v>
      </c>
      <c r="G10" s="45">
        <v>38.17</v>
      </c>
      <c r="H10" s="45" t="s">
        <v>276</v>
      </c>
      <c r="I10" s="45">
        <v>37.15</v>
      </c>
      <c r="J10" s="115"/>
      <c r="K10" s="45" t="s">
        <v>276</v>
      </c>
      <c r="L10" s="45" t="s">
        <v>276</v>
      </c>
      <c r="M10" s="45">
        <v>39.08</v>
      </c>
      <c r="N10" s="45">
        <f>MAX(G10:I10,K10:M10)</f>
        <v>39.08</v>
      </c>
      <c r="O10" s="48" t="s">
        <v>119</v>
      </c>
    </row>
    <row r="11" spans="1:15" ht="15">
      <c r="A11" s="48">
        <v>4</v>
      </c>
      <c r="B11" s="47">
        <v>117</v>
      </c>
      <c r="C11" s="48" t="s">
        <v>139</v>
      </c>
      <c r="D11" s="48" t="s">
        <v>253</v>
      </c>
      <c r="E11" s="110" t="s">
        <v>209</v>
      </c>
      <c r="F11" s="46" t="s">
        <v>229</v>
      </c>
      <c r="G11" s="45">
        <v>32.62</v>
      </c>
      <c r="H11" s="45">
        <v>30.71</v>
      </c>
      <c r="I11" s="45">
        <v>30.88</v>
      </c>
      <c r="J11" s="115"/>
      <c r="K11" s="45" t="s">
        <v>276</v>
      </c>
      <c r="L11" s="45" t="s">
        <v>276</v>
      </c>
      <c r="M11" s="45" t="s">
        <v>276</v>
      </c>
      <c r="N11" s="45">
        <f>MAX(G11:I11,K11:M11)</f>
        <v>32.62</v>
      </c>
      <c r="O11" s="48" t="s">
        <v>247</v>
      </c>
    </row>
    <row r="12" spans="1:15" ht="15">
      <c r="A12" s="48">
        <v>5</v>
      </c>
      <c r="B12" s="47">
        <v>115</v>
      </c>
      <c r="C12" s="48" t="s">
        <v>245</v>
      </c>
      <c r="D12" s="48" t="s">
        <v>246</v>
      </c>
      <c r="E12" s="110" t="s">
        <v>201</v>
      </c>
      <c r="F12" s="46" t="s">
        <v>229</v>
      </c>
      <c r="G12" s="45" t="s">
        <v>276</v>
      </c>
      <c r="H12" s="45">
        <v>30.15</v>
      </c>
      <c r="I12" s="45" t="s">
        <v>276</v>
      </c>
      <c r="J12" s="115"/>
      <c r="K12" s="45">
        <v>28.3</v>
      </c>
      <c r="L12" s="45" t="s">
        <v>276</v>
      </c>
      <c r="M12" s="45">
        <v>28.71</v>
      </c>
      <c r="N12" s="45">
        <f>MAX(G12:I12,K12:M12)</f>
        <v>30.15</v>
      </c>
      <c r="O12" s="48" t="s">
        <v>247</v>
      </c>
    </row>
    <row r="18" spans="3:4" ht="15">
      <c r="C18" s="44"/>
      <c r="D18" s="44"/>
    </row>
    <row r="26" spans="3:4" ht="15">
      <c r="C26" s="44"/>
      <c r="D26" s="44"/>
    </row>
    <row r="36" spans="3:4" ht="15">
      <c r="C36" s="44"/>
      <c r="D36" s="44"/>
    </row>
    <row r="50" spans="3:4" ht="15">
      <c r="C50" s="44"/>
      <c r="D50" s="44"/>
    </row>
  </sheetData>
  <sheetProtection/>
  <mergeCells count="3">
    <mergeCell ref="A1:N1"/>
    <mergeCell ref="A2:N2"/>
    <mergeCell ref="E5:I5"/>
  </mergeCells>
  <printOptions/>
  <pageMargins left="0.15748031496062992" right="0.2362204724409449" top="0.3937007874015748" bottom="2.09" header="0" footer="0"/>
  <pageSetup fitToHeight="0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1"/>
  <sheetViews>
    <sheetView zoomScale="70" zoomScaleNormal="70" workbookViewId="0" topLeftCell="A1">
      <selection activeCell="S22" sqref="S22"/>
    </sheetView>
  </sheetViews>
  <sheetFormatPr defaultColWidth="9.140625" defaultRowHeight="12.75"/>
  <cols>
    <col min="1" max="1" width="5.00390625" style="42" customWidth="1"/>
    <col min="2" max="2" width="5.57421875" style="40" customWidth="1"/>
    <col min="3" max="4" width="20.140625" style="42" customWidth="1"/>
    <col min="5" max="5" width="11.8515625" style="43" bestFit="1" customWidth="1"/>
    <col min="6" max="6" width="22.8515625" style="42" bestFit="1" customWidth="1"/>
    <col min="7" max="9" width="7.7109375" style="42" customWidth="1"/>
    <col min="10" max="10" width="5.8515625" style="42" customWidth="1"/>
    <col min="11" max="13" width="7.7109375" style="40" customWidth="1"/>
    <col min="14" max="14" width="9.140625" style="40" customWidth="1"/>
    <col min="15" max="15" width="23.8515625" style="41" customWidth="1"/>
    <col min="16" max="16384" width="9.140625" style="40" customWidth="1"/>
  </cols>
  <sheetData>
    <row r="1" spans="1:23" ht="24">
      <c r="A1" s="203" t="s">
        <v>267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67"/>
      <c r="P1" s="66"/>
      <c r="Q1" s="66"/>
      <c r="R1" s="66"/>
      <c r="S1" s="66"/>
      <c r="T1" s="66"/>
      <c r="U1" s="66"/>
      <c r="V1" s="60"/>
      <c r="W1" s="60"/>
    </row>
    <row r="2" spans="1:23" ht="24">
      <c r="A2" s="203" t="s">
        <v>17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67"/>
      <c r="P2" s="66"/>
      <c r="Q2" s="66"/>
      <c r="R2" s="66"/>
      <c r="S2" s="66"/>
      <c r="T2" s="66"/>
      <c r="U2" s="66"/>
      <c r="V2" s="60"/>
      <c r="W2" s="60"/>
    </row>
    <row r="3" spans="1:23" ht="21">
      <c r="A3" s="60"/>
      <c r="B3" s="59"/>
      <c r="C3" s="65" t="s">
        <v>16</v>
      </c>
      <c r="D3" s="65"/>
      <c r="F3" s="60"/>
      <c r="G3" s="63"/>
      <c r="H3" s="62"/>
      <c r="I3" s="61"/>
      <c r="J3" s="61"/>
      <c r="K3" s="57"/>
      <c r="N3" s="56"/>
      <c r="U3" s="42"/>
      <c r="V3" s="60"/>
      <c r="W3" s="60"/>
    </row>
    <row r="4" spans="1:23" ht="21">
      <c r="A4" s="60"/>
      <c r="B4" s="59"/>
      <c r="C4" s="64">
        <v>42546</v>
      </c>
      <c r="D4" s="64"/>
      <c r="F4" s="60"/>
      <c r="G4" s="63"/>
      <c r="H4" s="62"/>
      <c r="I4" s="61"/>
      <c r="J4" s="61"/>
      <c r="K4" s="57"/>
      <c r="N4" s="56"/>
      <c r="U4" s="42"/>
      <c r="V4" s="60"/>
      <c r="W4" s="60"/>
    </row>
    <row r="5" spans="2:22" ht="15.75">
      <c r="B5" s="59"/>
      <c r="C5" s="58"/>
      <c r="D5" s="58"/>
      <c r="E5" s="204" t="s">
        <v>19</v>
      </c>
      <c r="F5" s="204"/>
      <c r="G5" s="204"/>
      <c r="H5" s="204"/>
      <c r="I5" s="204"/>
      <c r="J5" s="111"/>
      <c r="K5" s="57"/>
      <c r="N5" s="56"/>
      <c r="U5" s="42"/>
      <c r="V5" s="42"/>
    </row>
    <row r="6" spans="2:14" ht="12.75">
      <c r="B6" s="55"/>
      <c r="C6" s="40"/>
      <c r="D6" s="40"/>
      <c r="E6" s="54"/>
      <c r="M6" s="42"/>
      <c r="N6" s="42"/>
    </row>
    <row r="7" spans="1:15" s="49" customFormat="1" ht="27">
      <c r="A7" s="50" t="s">
        <v>304</v>
      </c>
      <c r="B7" s="51" t="s">
        <v>0</v>
      </c>
      <c r="C7" s="52" t="s">
        <v>14</v>
      </c>
      <c r="D7" s="52" t="s">
        <v>13</v>
      </c>
      <c r="E7" s="53" t="s">
        <v>1</v>
      </c>
      <c r="F7" s="52" t="s">
        <v>4</v>
      </c>
      <c r="G7" s="51" t="s">
        <v>9</v>
      </c>
      <c r="H7" s="51" t="s">
        <v>8</v>
      </c>
      <c r="I7" s="51" t="s">
        <v>7</v>
      </c>
      <c r="J7" s="51"/>
      <c r="K7" s="50">
        <v>4</v>
      </c>
      <c r="L7" s="50">
        <v>5</v>
      </c>
      <c r="M7" s="50">
        <v>6</v>
      </c>
      <c r="N7" s="50" t="s">
        <v>3</v>
      </c>
      <c r="O7" s="50" t="s">
        <v>12</v>
      </c>
    </row>
    <row r="8" spans="1:15" ht="15">
      <c r="A8" s="48">
        <v>1</v>
      </c>
      <c r="B8" s="47">
        <v>222</v>
      </c>
      <c r="C8" s="48" t="s">
        <v>221</v>
      </c>
      <c r="D8" s="48" t="s">
        <v>222</v>
      </c>
      <c r="E8" s="110" t="s">
        <v>223</v>
      </c>
      <c r="F8" s="46" t="s">
        <v>224</v>
      </c>
      <c r="G8" s="45">
        <v>12.16</v>
      </c>
      <c r="H8" s="45">
        <v>11.59</v>
      </c>
      <c r="I8" s="45">
        <v>11.74</v>
      </c>
      <c r="J8" s="115"/>
      <c r="K8" s="45" t="s">
        <v>276</v>
      </c>
      <c r="L8" s="45">
        <v>11.97</v>
      </c>
      <c r="M8" s="45" t="s">
        <v>276</v>
      </c>
      <c r="N8" s="45">
        <f aca="true" t="shared" si="0" ref="N8:N16">MAX(G8:I8,K8:M8)</f>
        <v>12.16</v>
      </c>
      <c r="O8" s="48" t="s">
        <v>225</v>
      </c>
    </row>
    <row r="9" spans="1:15" ht="15">
      <c r="A9" s="48">
        <v>2</v>
      </c>
      <c r="B9" s="47">
        <v>116</v>
      </c>
      <c r="C9" s="48" t="s">
        <v>226</v>
      </c>
      <c r="D9" s="48" t="s">
        <v>227</v>
      </c>
      <c r="E9" s="110" t="s">
        <v>228</v>
      </c>
      <c r="F9" s="46" t="s">
        <v>229</v>
      </c>
      <c r="G9" s="45" t="s">
        <v>276</v>
      </c>
      <c r="H9" s="45">
        <v>12.02</v>
      </c>
      <c r="I9" s="45" t="s">
        <v>276</v>
      </c>
      <c r="J9" s="115"/>
      <c r="K9" s="45">
        <v>11.52</v>
      </c>
      <c r="L9" s="45" t="s">
        <v>276</v>
      </c>
      <c r="M9" s="45">
        <v>12.01</v>
      </c>
      <c r="N9" s="45">
        <f t="shared" si="0"/>
        <v>12.02</v>
      </c>
      <c r="O9" s="48" t="s">
        <v>230</v>
      </c>
    </row>
    <row r="10" spans="1:15" ht="15">
      <c r="A10" s="48">
        <v>3</v>
      </c>
      <c r="B10" s="47">
        <v>15</v>
      </c>
      <c r="C10" s="48" t="s">
        <v>217</v>
      </c>
      <c r="D10" s="48" t="s">
        <v>218</v>
      </c>
      <c r="E10" s="110" t="s">
        <v>219</v>
      </c>
      <c r="F10" s="46" t="s">
        <v>132</v>
      </c>
      <c r="G10" s="45">
        <v>11.69</v>
      </c>
      <c r="H10" s="45" t="s">
        <v>276</v>
      </c>
      <c r="I10" s="45" t="s">
        <v>276</v>
      </c>
      <c r="J10" s="115"/>
      <c r="K10" s="45">
        <v>11</v>
      </c>
      <c r="L10" s="45" t="s">
        <v>276</v>
      </c>
      <c r="M10" s="45" t="s">
        <v>276</v>
      </c>
      <c r="N10" s="45">
        <f t="shared" si="0"/>
        <v>11.69</v>
      </c>
      <c r="O10" s="48" t="s">
        <v>220</v>
      </c>
    </row>
    <row r="11" spans="1:15" ht="15">
      <c r="A11" s="48">
        <v>4</v>
      </c>
      <c r="B11" s="47">
        <v>69</v>
      </c>
      <c r="C11" s="48" t="s">
        <v>211</v>
      </c>
      <c r="D11" s="48" t="s">
        <v>212</v>
      </c>
      <c r="E11" s="110" t="s">
        <v>213</v>
      </c>
      <c r="F11" s="46" t="s">
        <v>214</v>
      </c>
      <c r="G11" s="45" t="s">
        <v>276</v>
      </c>
      <c r="H11" s="45">
        <v>10.21</v>
      </c>
      <c r="I11" s="45" t="s">
        <v>276</v>
      </c>
      <c r="J11" s="115"/>
      <c r="K11" s="45" t="s">
        <v>276</v>
      </c>
      <c r="L11" s="45">
        <v>10.77</v>
      </c>
      <c r="M11" s="45" t="s">
        <v>276</v>
      </c>
      <c r="N11" s="45">
        <f t="shared" si="0"/>
        <v>10.77</v>
      </c>
      <c r="O11" s="48" t="s">
        <v>215</v>
      </c>
    </row>
    <row r="12" spans="1:15" ht="15">
      <c r="A12" s="48">
        <v>5</v>
      </c>
      <c r="B12" s="47">
        <v>203</v>
      </c>
      <c r="C12" s="48" t="s">
        <v>188</v>
      </c>
      <c r="D12" s="48" t="s">
        <v>189</v>
      </c>
      <c r="E12" s="110" t="s">
        <v>190</v>
      </c>
      <c r="F12" s="46" t="s">
        <v>53</v>
      </c>
      <c r="G12" s="45">
        <v>9.65</v>
      </c>
      <c r="H12" s="45" t="s">
        <v>276</v>
      </c>
      <c r="I12" s="45">
        <v>10.62</v>
      </c>
      <c r="J12" s="115"/>
      <c r="K12" s="45">
        <v>10.69</v>
      </c>
      <c r="L12" s="45">
        <v>10.48</v>
      </c>
      <c r="M12" s="45">
        <v>10.18</v>
      </c>
      <c r="N12" s="45">
        <f t="shared" si="0"/>
        <v>10.69</v>
      </c>
      <c r="O12" s="48" t="s">
        <v>54</v>
      </c>
    </row>
    <row r="13" spans="1:15" ht="15">
      <c r="A13" s="48">
        <v>6</v>
      </c>
      <c r="B13" s="47">
        <v>205</v>
      </c>
      <c r="C13" s="48" t="s">
        <v>237</v>
      </c>
      <c r="D13" s="48" t="s">
        <v>238</v>
      </c>
      <c r="E13" s="110" t="s">
        <v>239</v>
      </c>
      <c r="F13" s="46" t="s">
        <v>53</v>
      </c>
      <c r="G13" s="45">
        <v>10.65</v>
      </c>
      <c r="H13" s="45">
        <v>10.09</v>
      </c>
      <c r="I13" s="45">
        <v>9.27</v>
      </c>
      <c r="J13" s="115"/>
      <c r="K13" s="45">
        <v>10.37</v>
      </c>
      <c r="L13" s="45">
        <v>10.46</v>
      </c>
      <c r="M13" s="45">
        <v>9.66</v>
      </c>
      <c r="N13" s="45">
        <f t="shared" si="0"/>
        <v>10.65</v>
      </c>
      <c r="O13" s="48" t="s">
        <v>54</v>
      </c>
    </row>
    <row r="14" spans="1:15" ht="15">
      <c r="A14" s="48">
        <v>7</v>
      </c>
      <c r="B14" s="47">
        <v>194</v>
      </c>
      <c r="C14" s="48" t="s">
        <v>234</v>
      </c>
      <c r="D14" s="48" t="s">
        <v>235</v>
      </c>
      <c r="E14" s="110" t="s">
        <v>236</v>
      </c>
      <c r="F14" s="46" t="s">
        <v>162</v>
      </c>
      <c r="G14" s="45">
        <v>10.02</v>
      </c>
      <c r="H14" s="45">
        <v>9.66</v>
      </c>
      <c r="I14" s="45">
        <v>10.08</v>
      </c>
      <c r="J14" s="115"/>
      <c r="K14" s="45" t="s">
        <v>276</v>
      </c>
      <c r="L14" s="45" t="s">
        <v>276</v>
      </c>
      <c r="M14" s="45">
        <v>9.7</v>
      </c>
      <c r="N14" s="45">
        <f t="shared" si="0"/>
        <v>10.08</v>
      </c>
      <c r="O14" s="48" t="s">
        <v>202</v>
      </c>
    </row>
    <row r="15" spans="1:15" ht="15">
      <c r="A15" s="48">
        <v>8</v>
      </c>
      <c r="B15" s="47">
        <v>247</v>
      </c>
      <c r="C15" s="48" t="s">
        <v>237</v>
      </c>
      <c r="D15" s="48" t="s">
        <v>243</v>
      </c>
      <c r="E15" s="110" t="s">
        <v>141</v>
      </c>
      <c r="F15" s="46" t="s">
        <v>110</v>
      </c>
      <c r="G15" s="45">
        <v>7</v>
      </c>
      <c r="H15" s="45" t="s">
        <v>276</v>
      </c>
      <c r="I15" s="45">
        <v>7.99</v>
      </c>
      <c r="J15" s="115"/>
      <c r="K15" s="45">
        <v>7.94</v>
      </c>
      <c r="L15" s="45">
        <v>7.86</v>
      </c>
      <c r="M15" s="45">
        <v>7.93</v>
      </c>
      <c r="N15" s="45">
        <f t="shared" si="0"/>
        <v>7.99</v>
      </c>
      <c r="O15" s="48" t="s">
        <v>244</v>
      </c>
    </row>
    <row r="16" spans="1:15" ht="15">
      <c r="A16" s="48">
        <v>9</v>
      </c>
      <c r="B16" s="47">
        <v>237</v>
      </c>
      <c r="C16" s="48" t="s">
        <v>107</v>
      </c>
      <c r="D16" s="48" t="s">
        <v>240</v>
      </c>
      <c r="E16" s="110" t="s">
        <v>241</v>
      </c>
      <c r="F16" s="46" t="s">
        <v>169</v>
      </c>
      <c r="G16" s="45" t="s">
        <v>276</v>
      </c>
      <c r="H16" s="45">
        <v>7.44</v>
      </c>
      <c r="I16" s="45">
        <v>7.54</v>
      </c>
      <c r="J16" s="115"/>
      <c r="K16" s="45"/>
      <c r="L16" s="45"/>
      <c r="M16" s="45"/>
      <c r="N16" s="45">
        <f t="shared" si="0"/>
        <v>7.54</v>
      </c>
      <c r="O16" s="48" t="s">
        <v>242</v>
      </c>
    </row>
    <row r="19" spans="3:4" ht="15">
      <c r="C19" s="44"/>
      <c r="D19" s="44"/>
    </row>
    <row r="27" spans="3:4" ht="15">
      <c r="C27" s="44"/>
      <c r="D27" s="44"/>
    </row>
    <row r="37" spans="3:4" ht="15">
      <c r="C37" s="44"/>
      <c r="D37" s="44"/>
    </row>
    <row r="51" spans="3:4" ht="15">
      <c r="C51" s="44"/>
      <c r="D51" s="44"/>
    </row>
  </sheetData>
  <sheetProtection/>
  <mergeCells count="3">
    <mergeCell ref="A1:N1"/>
    <mergeCell ref="A2:N2"/>
    <mergeCell ref="E5:I5"/>
  </mergeCells>
  <printOptions/>
  <pageMargins left="0.15748031496062992" right="0.2362204724409449" top="0.3937007874015748" bottom="2.09" header="0" footer="0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user</cp:lastModifiedBy>
  <cp:lastPrinted>2016-06-25T18:18:09Z</cp:lastPrinted>
  <dcterms:created xsi:type="dcterms:W3CDTF">2003-05-30T04:38:57Z</dcterms:created>
  <dcterms:modified xsi:type="dcterms:W3CDTF">2016-06-26T13:53:07Z</dcterms:modified>
  <cp:category/>
  <cp:version/>
  <cp:contentType/>
  <cp:contentStatus/>
</cp:coreProperties>
</file>