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1"/>
  </bookViews>
  <sheets>
    <sheet name="Sievietes" sheetId="1" r:id="rId1"/>
    <sheet name="Juniores (U20)" sheetId="2" r:id="rId2"/>
    <sheet name="Jaunietes (U18)" sheetId="3" r:id="rId3"/>
    <sheet name="Meitenes (U16)" sheetId="4" r:id="rId4"/>
    <sheet name="Meitenes (U14)" sheetId="5" r:id="rId5"/>
    <sheet name="Meitenes (U12)" sheetId="6" r:id="rId6"/>
  </sheets>
  <definedNames>
    <definedName name="Z_552BABCB_87F7_406B_84AE_E8D2DD50A06F_.wvu.FilterData" localSheetId="5" hidden="1">'Meitenes (U12)'!$A$8:$O$22</definedName>
  </definedNames>
  <calcPr fullCalcOnLoad="1"/>
</workbook>
</file>

<file path=xl/sharedStrings.xml><?xml version="1.0" encoding="utf-8"?>
<sst xmlns="http://schemas.openxmlformats.org/spreadsheetml/2006/main" count="592" uniqueCount="244">
  <si>
    <t>Olimpiskā čempiona Jāņa Lūša kausu izcīņa</t>
  </si>
  <si>
    <t>Jelgava, ZOC</t>
  </si>
  <si>
    <t>LR</t>
  </si>
  <si>
    <t>26.05.2019</t>
  </si>
  <si>
    <t>temp. +14*C</t>
  </si>
  <si>
    <t>ER</t>
  </si>
  <si>
    <t>PR</t>
  </si>
  <si>
    <t>SR</t>
  </si>
  <si>
    <t>Šķēpa mešana (600 g)</t>
  </si>
  <si>
    <t>Sievietes</t>
  </si>
  <si>
    <t>N.P.K.</t>
  </si>
  <si>
    <t>Vieta</t>
  </si>
  <si>
    <t>Dal.Nr.</t>
  </si>
  <si>
    <t>Uzvārds, Vārds</t>
  </si>
  <si>
    <t>Dz.dati</t>
  </si>
  <si>
    <t>Komanfa</t>
  </si>
  <si>
    <t>Fināla secība</t>
  </si>
  <si>
    <t>Result</t>
  </si>
  <si>
    <t>Treneris</t>
  </si>
  <si>
    <t>Palameika Madara</t>
  </si>
  <si>
    <t>Ventspils</t>
  </si>
  <si>
    <t>x</t>
  </si>
  <si>
    <t>G.Palameiks</t>
  </si>
  <si>
    <t>Mūze Līna</t>
  </si>
  <si>
    <t>Smiltene</t>
  </si>
  <si>
    <t>Kinunens</t>
  </si>
  <si>
    <t>Kociņa Anete</t>
  </si>
  <si>
    <t>Arkādija</t>
  </si>
  <si>
    <t>V.Eiduka</t>
  </si>
  <si>
    <t>Donāne Laine</t>
  </si>
  <si>
    <t>Jēkabpils SC</t>
  </si>
  <si>
    <t>-</t>
  </si>
  <si>
    <t>T.Donāne</t>
  </si>
  <si>
    <t>Grīva Gundega</t>
  </si>
  <si>
    <t>Šķēpa mešana (500 g)</t>
  </si>
  <si>
    <t>M.Grīva</t>
  </si>
  <si>
    <t>Jaunietes (U18)</t>
  </si>
  <si>
    <t>Juniores (U20)</t>
  </si>
  <si>
    <t>Sirmā Katrīna</t>
  </si>
  <si>
    <t>Rīga</t>
  </si>
  <si>
    <t>r</t>
  </si>
  <si>
    <t>G.Sirmais</t>
  </si>
  <si>
    <t>Šalme Linda Luīze</t>
  </si>
  <si>
    <t>Limbažu un Salacgrīvas SS</t>
  </si>
  <si>
    <t>G.Teko, I.Eversone</t>
  </si>
  <si>
    <t>Pavlovska Marija</t>
  </si>
  <si>
    <t>SS Arkādija</t>
  </si>
  <si>
    <t>NM</t>
  </si>
  <si>
    <t>I.Aperāne</t>
  </si>
  <si>
    <t>Kunickaite Kamile</t>
  </si>
  <si>
    <t>Lisovska Veronika</t>
  </si>
  <si>
    <t>Valkas novads</t>
  </si>
  <si>
    <t>L.Krūkliņa</t>
  </si>
  <si>
    <t>Kaunas</t>
  </si>
  <si>
    <t>Stepiņa Ieva Annija</t>
  </si>
  <si>
    <t>Vilhovika Signe</t>
  </si>
  <si>
    <t>Salaspils</t>
  </si>
  <si>
    <t>Kandava-MSĢ</t>
  </si>
  <si>
    <t>G.Kļaviņš</t>
  </si>
  <si>
    <t>Jankovska Monta</t>
  </si>
  <si>
    <t>Kuldīga</t>
  </si>
  <si>
    <t>A.Vaivads,I.Matīss</t>
  </si>
  <si>
    <t>I.Stukule</t>
  </si>
  <si>
    <t>Marksa Sabīne</t>
  </si>
  <si>
    <t>Majauskaite Meda</t>
  </si>
  <si>
    <t>Kauņa</t>
  </si>
  <si>
    <t>T.Nekrošaite</t>
  </si>
  <si>
    <t>G.Markss</t>
  </si>
  <si>
    <t>Ansone Annija Paula</t>
  </si>
  <si>
    <t>Ozoliņa Sanija</t>
  </si>
  <si>
    <t>MSĢ-Gulbene</t>
  </si>
  <si>
    <t>I.Skurule</t>
  </si>
  <si>
    <t>Ķergalve Laura Laurita</t>
  </si>
  <si>
    <t>A.Cāns</t>
  </si>
  <si>
    <t>Tukuma SS</t>
  </si>
  <si>
    <t>Vestarta Elva</t>
  </si>
  <si>
    <t>Jelgavas novads</t>
  </si>
  <si>
    <t>G.Auziņš</t>
  </si>
  <si>
    <t>Veipāne Una Diāna</t>
  </si>
  <si>
    <t>I.Roziņš</t>
  </si>
  <si>
    <t>Talsu novada SS</t>
  </si>
  <si>
    <t>Upīte Annika Elizabete</t>
  </si>
  <si>
    <t>A.Jansons</t>
  </si>
  <si>
    <t>Krastiņa Elza</t>
  </si>
  <si>
    <t>L.Nagle</t>
  </si>
  <si>
    <t>SS "Arkādija"</t>
  </si>
  <si>
    <t>Jukšinska Katrīna Nikola</t>
  </si>
  <si>
    <t>MSĢ/Jēkabpils</t>
  </si>
  <si>
    <t>A.Vaivads</t>
  </si>
  <si>
    <t>Zeļģe Luīze Katrīna</t>
  </si>
  <si>
    <t>TalsuNSS/MŠŠK</t>
  </si>
  <si>
    <t>Kļava Katrīna</t>
  </si>
  <si>
    <t>M.Štrobinders,R.Štrobinders</t>
  </si>
  <si>
    <t>I.Eversone</t>
  </si>
  <si>
    <t>Kesylyte Paulina</t>
  </si>
  <si>
    <t>R.Ramanauskaite</t>
  </si>
  <si>
    <t>Chudobaite Skaiste</t>
  </si>
  <si>
    <t>Potapoviča Tīna</t>
  </si>
  <si>
    <t>Jēkabsone Ērika</t>
  </si>
  <si>
    <t>Mankevičiūte Migle</t>
  </si>
  <si>
    <t>Hartmane Valērija Ruta</t>
  </si>
  <si>
    <t>Sēlijas SS</t>
  </si>
  <si>
    <t>Jēkabsone Kintija</t>
  </si>
  <si>
    <t>Paipala Alise</t>
  </si>
  <si>
    <t>Talsu SS/MŠŠK</t>
  </si>
  <si>
    <t>Dzene Luīze</t>
  </si>
  <si>
    <t>Madliena</t>
  </si>
  <si>
    <t>DNS</t>
  </si>
  <si>
    <t>Igenberga Krista</t>
  </si>
  <si>
    <t>J.Liepa</t>
  </si>
  <si>
    <t>Ogres SC</t>
  </si>
  <si>
    <t>Vinciune Samanta</t>
  </si>
  <si>
    <t>A.Priževoits</t>
  </si>
  <si>
    <t>Šaule Kravčenko Nikola</t>
  </si>
  <si>
    <t>Knope Elizabete</t>
  </si>
  <si>
    <t>Jelgavas</t>
  </si>
  <si>
    <t>Šķēpa mešana (400 g)</t>
  </si>
  <si>
    <t>Jurjāne Marta Terēze</t>
  </si>
  <si>
    <t>Meitenes (U16)</t>
  </si>
  <si>
    <t>Urķe Aivita</t>
  </si>
  <si>
    <t>Kovaļčuka Sintija</t>
  </si>
  <si>
    <t>Suntaža Katrīna</t>
  </si>
  <si>
    <t>Dreže Dace</t>
  </si>
  <si>
    <t>Liepājas rajons</t>
  </si>
  <si>
    <t>Ģ.Ločmelis</t>
  </si>
  <si>
    <t>Ziemiņa Hanna Gabriela</t>
  </si>
  <si>
    <t>Urbutyte Agne</t>
  </si>
  <si>
    <t>Brakovska Katrīna</t>
  </si>
  <si>
    <t>Kristovska Viktorija Tīna</t>
  </si>
  <si>
    <t>Teibe Rūta</t>
  </si>
  <si>
    <t>Ventspils "Spars"</t>
  </si>
  <si>
    <t>Brikmane Sandra</t>
  </si>
  <si>
    <t>Jēkabpils</t>
  </si>
  <si>
    <t>J.Petrovičs, A.Kronbergs</t>
  </si>
  <si>
    <t>Augšpule Annija</t>
  </si>
  <si>
    <t>A.Raubišķis</t>
  </si>
  <si>
    <t>Logina Ērika</t>
  </si>
  <si>
    <t>Gulbenes novads</t>
  </si>
  <si>
    <t>Graždanoviča Elīza</t>
  </si>
  <si>
    <t>A.Sorokina</t>
  </si>
  <si>
    <t>Sula Evelīna</t>
  </si>
  <si>
    <t>Paegle Dinija Līga</t>
  </si>
  <si>
    <t>B.Romanovska</t>
  </si>
  <si>
    <t>Bērziņa Evelīna</t>
  </si>
  <si>
    <t>K.Siņicins</t>
  </si>
  <si>
    <t>Špone Rēzija</t>
  </si>
  <si>
    <t>G.Teko</t>
  </si>
  <si>
    <t>Zariņa Līva</t>
  </si>
  <si>
    <t>A.Gromova</t>
  </si>
  <si>
    <t>Čunčule Marta</t>
  </si>
  <si>
    <t>Olaines VK</t>
  </si>
  <si>
    <t>A.Zeile</t>
  </si>
  <si>
    <t>Nikiforovaite Ieva</t>
  </si>
  <si>
    <t>V.Maleckiene</t>
  </si>
  <si>
    <t>Noriņa Lelde</t>
  </si>
  <si>
    <t>Magone Vendija Una</t>
  </si>
  <si>
    <t>Mārupes SC</t>
  </si>
  <si>
    <t>Seļiverstova Arina</t>
  </si>
  <si>
    <t>Priekule Līva</t>
  </si>
  <si>
    <t>Griškeviča Lolita</t>
  </si>
  <si>
    <t>Vecumnieki</t>
  </si>
  <si>
    <t>G.Briņķe</t>
  </si>
  <si>
    <t>Kadaģe Agate</t>
  </si>
  <si>
    <t>Redviņa Sindija</t>
  </si>
  <si>
    <t>Kachnevičiūte Martyna</t>
  </si>
  <si>
    <t>Oša Emīlija</t>
  </si>
  <si>
    <t>Siliņa Madara Elizabete</t>
  </si>
  <si>
    <t>Noriņa Laura</t>
  </si>
  <si>
    <t>Gintere Patrīcija</t>
  </si>
  <si>
    <t>Puķīte Denīze Elizabete</t>
  </si>
  <si>
    <t>Jansone Patrīcija</t>
  </si>
  <si>
    <t>Rozenšteine Rebeka</t>
  </si>
  <si>
    <t>Achramavičiūte Nida</t>
  </si>
  <si>
    <t>V.L.Maleckiai</t>
  </si>
  <si>
    <t>Lismane Evelīna</t>
  </si>
  <si>
    <t>Kazaka Ketija Alīsija</t>
  </si>
  <si>
    <t>Norveža Kristena</t>
  </si>
  <si>
    <t>Ķīse Daniela</t>
  </si>
  <si>
    <t>Gulbe Kristīne</t>
  </si>
  <si>
    <t>temp. +16*C</t>
  </si>
  <si>
    <t>Meitenes (U14)</t>
  </si>
  <si>
    <t>Meitenes (U12)</t>
  </si>
  <si>
    <t>Navikaite Orinta</t>
  </si>
  <si>
    <t>Pētersone Samanta</t>
  </si>
  <si>
    <t>Rokišķis</t>
  </si>
  <si>
    <t>E.Siliņš</t>
  </si>
  <si>
    <t>Nēgele Marta</t>
  </si>
  <si>
    <t>S.Grēna</t>
  </si>
  <si>
    <t>Liepa Henriete</t>
  </si>
  <si>
    <t>E.Kļaviņš</t>
  </si>
  <si>
    <t>Liepa Sandija</t>
  </si>
  <si>
    <t>Puriņa Sanita</t>
  </si>
  <si>
    <t>I.Nagele</t>
  </si>
  <si>
    <t>Krūmiņa Rēzija Dārta</t>
  </si>
  <si>
    <t>Kociņa Marta</t>
  </si>
  <si>
    <t>Šalme Denīze Keita</t>
  </si>
  <si>
    <t>Lamberte Estere</t>
  </si>
  <si>
    <t>Streikute Aureja</t>
  </si>
  <si>
    <t>Gūtmane Amanda</t>
  </si>
  <si>
    <t>Beķere Enija</t>
  </si>
  <si>
    <t>E.Čakša</t>
  </si>
  <si>
    <t>Sliede Gabriella</t>
  </si>
  <si>
    <t>Ruņģe Madara</t>
  </si>
  <si>
    <t>Stepanoviča Keita</t>
  </si>
  <si>
    <t>J.Petrovičs,A.Kronbergs</t>
  </si>
  <si>
    <t>Lazdiņa Elza</t>
  </si>
  <si>
    <t>Lazdiņa Arta</t>
  </si>
  <si>
    <t>Aizkraukles SS</t>
  </si>
  <si>
    <t>Stūre Estere</t>
  </si>
  <si>
    <t>D.Kalniņš</t>
  </si>
  <si>
    <t>Vanaga Justīne</t>
  </si>
  <si>
    <t>Ogres NSC</t>
  </si>
  <si>
    <t>Dimza Viktorija</t>
  </si>
  <si>
    <t>Bašlovska Milāna</t>
  </si>
  <si>
    <t>Ločmele Anna</t>
  </si>
  <si>
    <t>Virbalaite Auguste</t>
  </si>
  <si>
    <t>Žurevica Alise</t>
  </si>
  <si>
    <t>Reitmane Adriana</t>
  </si>
  <si>
    <t>Ciniņa Katrīna</t>
  </si>
  <si>
    <t>Kondrate Aiga</t>
  </si>
  <si>
    <t>Graudiņa Marta</t>
  </si>
  <si>
    <t>Sudmale Amēlija</t>
  </si>
  <si>
    <t>Tetere Ance</t>
  </si>
  <si>
    <t>Damškalne Daniela</t>
  </si>
  <si>
    <t>Meinerte Aivita</t>
  </si>
  <si>
    <t>Kristiana Ozola</t>
  </si>
  <si>
    <t>TNSS</t>
  </si>
  <si>
    <t>M.Štrobinders</t>
  </si>
  <si>
    <t>Safronoviča Emija</t>
  </si>
  <si>
    <t>Bergmane Estere</t>
  </si>
  <si>
    <t>Balčūne Beāte</t>
  </si>
  <si>
    <t>Vecumnieku novads</t>
  </si>
  <si>
    <t>Ustupa Elīna</t>
  </si>
  <si>
    <t>Tilgale Roberta</t>
  </si>
  <si>
    <t>Grantiņa Agate</t>
  </si>
  <si>
    <t>Apaļā Jana</t>
  </si>
  <si>
    <t>Ūla Vasčiulaite</t>
  </si>
  <si>
    <t>Martyna Barauskaite</t>
  </si>
  <si>
    <t>Miņina Anastasija</t>
  </si>
  <si>
    <t>A.Kronbergs,J.Petrovičs</t>
  </si>
  <si>
    <t>Nora Veinberga</t>
  </si>
  <si>
    <t>Beķere Keitija</t>
  </si>
  <si>
    <t>Rubene Iluta</t>
  </si>
  <si>
    <t>Stundžyte Ugne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</si>
</sst>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dd\.mm\.yyyy\.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i/>
      <sz val="28"/>
      <name val="Times New Roman"/>
      <family val="0"/>
    </font>
    <font>
      <sz val="10"/>
      <name val="Arial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b/>
      <i/>
      <sz val="18"/>
      <name val="Times New Roman"/>
      <family val="0"/>
    </font>
    <font>
      <b/>
      <sz val="18"/>
      <name val="Times New Roman"/>
      <family val="0"/>
    </font>
    <font>
      <b/>
      <u val="single"/>
      <sz val="16"/>
      <name val="Times New Roma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Arial"/>
      <family val="0"/>
    </font>
    <font>
      <b/>
      <sz val="12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7" fillId="33" borderId="0" xfId="0" applyFont="1" applyFill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wrapText="1"/>
    </xf>
    <xf numFmtId="0" fontId="50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2" fontId="7" fillId="0" borderId="11" xfId="0" applyNumberFormat="1" applyFont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1</xdr:row>
      <xdr:rowOff>419100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561975</xdr:colOff>
      <xdr:row>0</xdr:row>
      <xdr:rowOff>0</xdr:rowOff>
    </xdr:from>
    <xdr:to>
      <xdr:col>14</xdr:col>
      <xdr:colOff>942975</xdr:colOff>
      <xdr:row>1</xdr:row>
      <xdr:rowOff>342900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0"/>
          <a:ext cx="1685925" cy="933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704850</xdr:colOff>
      <xdr:row>0</xdr:row>
      <xdr:rowOff>0</xdr:rowOff>
    </xdr:from>
    <xdr:to>
      <xdr:col>14</xdr:col>
      <xdr:colOff>1905000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0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457200</xdr:colOff>
      <xdr:row>0</xdr:row>
      <xdr:rowOff>0</xdr:rowOff>
    </xdr:from>
    <xdr:to>
      <xdr:col>14</xdr:col>
      <xdr:colOff>1657350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44025" y="0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514350</xdr:colOff>
      <xdr:row>0</xdr:row>
      <xdr:rowOff>0</xdr:rowOff>
    </xdr:from>
    <xdr:to>
      <xdr:col>14</xdr:col>
      <xdr:colOff>1714500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63175" y="0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609600</xdr:colOff>
      <xdr:row>0</xdr:row>
      <xdr:rowOff>0</xdr:rowOff>
    </xdr:from>
    <xdr:to>
      <xdr:col>14</xdr:col>
      <xdr:colOff>1809750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0"/>
          <a:ext cx="1914525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2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323850</xdr:colOff>
      <xdr:row>0</xdr:row>
      <xdr:rowOff>0</xdr:rowOff>
    </xdr:from>
    <xdr:to>
      <xdr:col>14</xdr:col>
      <xdr:colOff>771525</xdr:colOff>
      <xdr:row>1</xdr:row>
      <xdr:rowOff>419100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0"/>
          <a:ext cx="1752600" cy="1009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0"/>
  <sheetViews>
    <sheetView zoomScalePageLayoutView="0" workbookViewId="0" topLeftCell="B1">
      <selection activeCell="B10" sqref="B10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8.00390625" style="0" customWidth="1"/>
    <col min="4" max="4" width="19.7109375" style="0" customWidth="1"/>
    <col min="5" max="5" width="12.57421875" style="0" customWidth="1"/>
    <col min="6" max="6" width="28.57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0.140625" style="0" customWidth="1"/>
  </cols>
  <sheetData>
    <row r="1" spans="1:15" ht="46.5" customHeight="1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>
      <c r="A3" s="1"/>
      <c r="B3" s="2"/>
      <c r="C3" s="3"/>
      <c r="D3" s="1"/>
      <c r="E3" s="1"/>
      <c r="F3" s="1"/>
      <c r="G3" s="1"/>
      <c r="H3" s="1"/>
      <c r="I3" s="1"/>
      <c r="J3" s="1"/>
      <c r="K3" s="1"/>
      <c r="L3" s="4"/>
      <c r="M3" s="4"/>
      <c r="N3" s="5"/>
      <c r="O3" s="5"/>
    </row>
    <row r="4" spans="1:15" ht="18.75">
      <c r="A4" s="1"/>
      <c r="B4" s="2" t="s">
        <v>1</v>
      </c>
      <c r="C4" s="3"/>
      <c r="D4" s="1"/>
      <c r="E4" s="1"/>
      <c r="F4" s="1"/>
      <c r="G4" s="1"/>
      <c r="H4" s="1"/>
      <c r="I4" s="1"/>
      <c r="J4" s="1"/>
      <c r="K4" s="1"/>
      <c r="L4" s="36" t="s">
        <v>2</v>
      </c>
      <c r="M4" s="35"/>
      <c r="N4" s="5">
        <v>66.18</v>
      </c>
      <c r="O4" s="5"/>
    </row>
    <row r="5" spans="1:15" ht="18.75">
      <c r="A5" s="1"/>
      <c r="B5" s="6" t="s">
        <v>3</v>
      </c>
      <c r="D5" s="7" t="s">
        <v>4</v>
      </c>
      <c r="E5" s="1"/>
      <c r="F5" s="1"/>
      <c r="G5" s="1"/>
      <c r="H5" s="1"/>
      <c r="I5" s="1"/>
      <c r="J5" s="1"/>
      <c r="K5" s="1"/>
      <c r="L5" s="34" t="s">
        <v>5</v>
      </c>
      <c r="M5" s="35"/>
      <c r="N5" s="5">
        <v>72.28</v>
      </c>
      <c r="O5" s="5"/>
    </row>
    <row r="6" spans="1:15" ht="18.7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34" t="s">
        <v>6</v>
      </c>
      <c r="M6" s="35"/>
      <c r="N6" s="5">
        <v>72.28</v>
      </c>
      <c r="O6" s="5"/>
    </row>
    <row r="7" spans="1:15" ht="23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4" t="s">
        <v>7</v>
      </c>
      <c r="M7" s="35"/>
      <c r="N7" s="5">
        <v>66.15</v>
      </c>
      <c r="O7" s="5"/>
    </row>
    <row r="8" spans="1:15" ht="23.25">
      <c r="A8" s="37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2.5">
      <c r="A9" s="38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2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9"/>
      <c r="O10" s="1"/>
    </row>
    <row r="11" spans="1:15" ht="29.25" customHeight="1">
      <c r="A11" s="11" t="s">
        <v>10</v>
      </c>
      <c r="B11" s="12" t="s">
        <v>11</v>
      </c>
      <c r="C11" s="13" t="s">
        <v>12</v>
      </c>
      <c r="D11" s="13" t="s">
        <v>13</v>
      </c>
      <c r="E11" s="13" t="s">
        <v>14</v>
      </c>
      <c r="F11" s="13" t="s">
        <v>15</v>
      </c>
      <c r="G11" s="14">
        <v>1</v>
      </c>
      <c r="H11" s="14">
        <v>2</v>
      </c>
      <c r="I11" s="14">
        <v>3</v>
      </c>
      <c r="J11" s="15" t="s">
        <v>16</v>
      </c>
      <c r="K11" s="16">
        <v>4</v>
      </c>
      <c r="L11" s="16">
        <v>5</v>
      </c>
      <c r="M11" s="16">
        <v>6</v>
      </c>
      <c r="N11" s="13" t="s">
        <v>17</v>
      </c>
      <c r="O11" s="11" t="s">
        <v>18</v>
      </c>
    </row>
    <row r="12" spans="1:15" ht="15.75">
      <c r="A12" s="17">
        <v>6</v>
      </c>
      <c r="B12" s="18">
        <f aca="true" t="shared" si="0" ref="B12:B18">IF(ISBLANK(N12),"",RANK(N12,N$12:N$25,0))</f>
        <v>1</v>
      </c>
      <c r="C12" s="19">
        <v>211</v>
      </c>
      <c r="D12" s="20" t="s">
        <v>19</v>
      </c>
      <c r="E12" s="21">
        <v>31946</v>
      </c>
      <c r="F12" s="20" t="s">
        <v>20</v>
      </c>
      <c r="G12" s="22">
        <v>61.81</v>
      </c>
      <c r="H12" s="22">
        <v>60.28</v>
      </c>
      <c r="I12" s="22">
        <v>56.99</v>
      </c>
      <c r="J12" s="23">
        <v>8</v>
      </c>
      <c r="K12" s="22" t="s">
        <v>21</v>
      </c>
      <c r="L12" s="22">
        <v>60.5</v>
      </c>
      <c r="M12" s="22">
        <v>60.39</v>
      </c>
      <c r="N12" s="24">
        <f aca="true" t="shared" si="1" ref="N12:N18">MAX(G12:I12,K12:M12)</f>
        <v>61.81</v>
      </c>
      <c r="O12" s="25" t="s">
        <v>22</v>
      </c>
    </row>
    <row r="13" spans="1:15" ht="15.75">
      <c r="A13" s="17">
        <v>5</v>
      </c>
      <c r="B13" s="18">
        <f t="shared" si="0"/>
        <v>2</v>
      </c>
      <c r="C13" s="19">
        <v>212</v>
      </c>
      <c r="D13" s="20" t="s">
        <v>23</v>
      </c>
      <c r="E13" s="21">
        <v>33942</v>
      </c>
      <c r="F13" s="20" t="s">
        <v>24</v>
      </c>
      <c r="G13" s="22">
        <v>57.79</v>
      </c>
      <c r="H13" s="22">
        <v>55.64</v>
      </c>
      <c r="I13" s="22">
        <v>58.42</v>
      </c>
      <c r="J13" s="23">
        <v>7</v>
      </c>
      <c r="K13" s="22">
        <v>57.94</v>
      </c>
      <c r="L13" s="22" t="s">
        <v>21</v>
      </c>
      <c r="M13" s="22" t="s">
        <v>21</v>
      </c>
      <c r="N13" s="24">
        <f t="shared" si="1"/>
        <v>58.42</v>
      </c>
      <c r="O13" s="25" t="s">
        <v>25</v>
      </c>
    </row>
    <row r="14" spans="1:15" ht="15.75">
      <c r="A14" s="17">
        <v>2</v>
      </c>
      <c r="B14" s="18">
        <f t="shared" si="0"/>
        <v>3</v>
      </c>
      <c r="C14" s="19">
        <v>203</v>
      </c>
      <c r="D14" s="20" t="s">
        <v>26</v>
      </c>
      <c r="E14" s="21">
        <v>35100</v>
      </c>
      <c r="F14" s="20" t="s">
        <v>27</v>
      </c>
      <c r="G14" s="22">
        <v>51.7</v>
      </c>
      <c r="H14" s="22">
        <v>55.58</v>
      </c>
      <c r="I14" s="22">
        <v>54.37</v>
      </c>
      <c r="J14" s="23">
        <v>6</v>
      </c>
      <c r="K14" s="22">
        <v>55.41</v>
      </c>
      <c r="L14" s="22">
        <v>56.24</v>
      </c>
      <c r="M14" s="22" t="s">
        <v>21</v>
      </c>
      <c r="N14" s="24">
        <f t="shared" si="1"/>
        <v>56.24</v>
      </c>
      <c r="O14" s="25" t="s">
        <v>28</v>
      </c>
    </row>
    <row r="15" spans="1:15" ht="15.75">
      <c r="A15" s="17">
        <v>7</v>
      </c>
      <c r="B15" s="18">
        <f t="shared" si="0"/>
        <v>4</v>
      </c>
      <c r="C15" s="19">
        <v>199</v>
      </c>
      <c r="D15" s="20" t="s">
        <v>29</v>
      </c>
      <c r="E15" s="21">
        <v>36069</v>
      </c>
      <c r="F15" s="20" t="s">
        <v>30</v>
      </c>
      <c r="G15" s="22">
        <v>47.54</v>
      </c>
      <c r="H15" s="22">
        <v>50.1</v>
      </c>
      <c r="I15" s="22">
        <v>52.59</v>
      </c>
      <c r="J15" s="23">
        <v>5</v>
      </c>
      <c r="K15" s="22">
        <v>49.58</v>
      </c>
      <c r="L15" s="22" t="s">
        <v>31</v>
      </c>
      <c r="M15" s="22">
        <v>53.21</v>
      </c>
      <c r="N15" s="24">
        <f t="shared" si="1"/>
        <v>53.21</v>
      </c>
      <c r="O15" s="25" t="s">
        <v>32</v>
      </c>
    </row>
    <row r="16" spans="1:15" ht="15.75">
      <c r="A16" s="17">
        <v>1</v>
      </c>
      <c r="B16" s="18">
        <f t="shared" si="0"/>
        <v>5</v>
      </c>
      <c r="C16" s="19">
        <v>210</v>
      </c>
      <c r="D16" s="20" t="s">
        <v>33</v>
      </c>
      <c r="E16" s="21">
        <v>33336</v>
      </c>
      <c r="F16" s="20" t="s">
        <v>20</v>
      </c>
      <c r="G16" s="22" t="s">
        <v>21</v>
      </c>
      <c r="H16" s="22">
        <v>51.57</v>
      </c>
      <c r="I16" s="22" t="s">
        <v>21</v>
      </c>
      <c r="J16" s="23">
        <v>4</v>
      </c>
      <c r="K16" s="22" t="s">
        <v>21</v>
      </c>
      <c r="L16" s="22" t="s">
        <v>21</v>
      </c>
      <c r="M16" s="22" t="s">
        <v>21</v>
      </c>
      <c r="N16" s="24">
        <f t="shared" si="1"/>
        <v>51.57</v>
      </c>
      <c r="O16" s="25" t="s">
        <v>35</v>
      </c>
    </row>
    <row r="17" spans="1:15" ht="15.75">
      <c r="A17" s="17">
        <v>3</v>
      </c>
      <c r="B17" s="18">
        <f t="shared" si="0"/>
        <v>6</v>
      </c>
      <c r="C17" s="19">
        <v>216</v>
      </c>
      <c r="D17" s="20" t="s">
        <v>38</v>
      </c>
      <c r="E17" s="21">
        <v>34424</v>
      </c>
      <c r="F17" s="20" t="s">
        <v>39</v>
      </c>
      <c r="G17" s="22">
        <v>45.51</v>
      </c>
      <c r="H17" s="22" t="s">
        <v>21</v>
      </c>
      <c r="I17" s="22" t="s">
        <v>21</v>
      </c>
      <c r="J17" s="23">
        <v>3</v>
      </c>
      <c r="K17" s="22" t="s">
        <v>40</v>
      </c>
      <c r="L17" s="22"/>
      <c r="M17" s="22"/>
      <c r="N17" s="24">
        <f t="shared" si="1"/>
        <v>45.51</v>
      </c>
      <c r="O17" s="25" t="s">
        <v>41</v>
      </c>
    </row>
    <row r="18" spans="1:15" ht="15.75">
      <c r="A18" s="17">
        <v>4</v>
      </c>
      <c r="B18" s="18">
        <f t="shared" si="0"/>
        <v>7</v>
      </c>
      <c r="C18" s="19">
        <v>140</v>
      </c>
      <c r="D18" s="20" t="s">
        <v>42</v>
      </c>
      <c r="E18" s="21">
        <v>35973</v>
      </c>
      <c r="F18" s="20" t="s">
        <v>43</v>
      </c>
      <c r="G18" s="22" t="s">
        <v>21</v>
      </c>
      <c r="H18" s="22">
        <v>45.05</v>
      </c>
      <c r="I18" s="22">
        <v>44.15</v>
      </c>
      <c r="J18" s="23">
        <v>2</v>
      </c>
      <c r="K18" s="22">
        <v>43.38</v>
      </c>
      <c r="L18" s="22">
        <v>43.44</v>
      </c>
      <c r="M18" s="22">
        <v>45.08</v>
      </c>
      <c r="N18" s="24">
        <f t="shared" si="1"/>
        <v>45.08</v>
      </c>
      <c r="O18" s="25" t="s">
        <v>44</v>
      </c>
    </row>
    <row r="19" spans="1:15" ht="15.75">
      <c r="A19" s="17">
        <v>8</v>
      </c>
      <c r="B19" s="18"/>
      <c r="C19" s="19">
        <v>125</v>
      </c>
      <c r="D19" s="20" t="s">
        <v>45</v>
      </c>
      <c r="E19" s="21">
        <v>36018</v>
      </c>
      <c r="F19" s="20" t="s">
        <v>46</v>
      </c>
      <c r="G19" s="22" t="s">
        <v>21</v>
      </c>
      <c r="H19" s="22" t="s">
        <v>21</v>
      </c>
      <c r="I19" s="22" t="s">
        <v>21</v>
      </c>
      <c r="J19" s="23">
        <v>1</v>
      </c>
      <c r="K19" s="22" t="s">
        <v>21</v>
      </c>
      <c r="L19" s="22" t="s">
        <v>40</v>
      </c>
      <c r="M19" s="22"/>
      <c r="N19" s="29" t="s">
        <v>47</v>
      </c>
      <c r="O19" s="25" t="s">
        <v>48</v>
      </c>
    </row>
    <row r="20" spans="1:15" ht="15.75">
      <c r="A20" s="17">
        <v>9</v>
      </c>
      <c r="B20" s="18"/>
      <c r="C20" s="19">
        <v>154</v>
      </c>
      <c r="D20" s="20" t="s">
        <v>49</v>
      </c>
      <c r="E20" s="31">
        <v>1997</v>
      </c>
      <c r="F20" s="20" t="s">
        <v>53</v>
      </c>
      <c r="G20" s="22" t="s">
        <v>21</v>
      </c>
      <c r="H20" s="22" t="s">
        <v>21</v>
      </c>
      <c r="I20" s="22" t="s">
        <v>40</v>
      </c>
      <c r="J20" s="23"/>
      <c r="K20" s="22"/>
      <c r="L20" s="22"/>
      <c r="M20" s="22"/>
      <c r="N20" s="29" t="s">
        <v>47</v>
      </c>
      <c r="O20" s="25"/>
    </row>
  </sheetData>
  <sheetProtection/>
  <mergeCells count="7">
    <mergeCell ref="A9:O9"/>
    <mergeCell ref="A1:O2"/>
    <mergeCell ref="L6:M6"/>
    <mergeCell ref="L5:M5"/>
    <mergeCell ref="L4:M4"/>
    <mergeCell ref="L7:M7"/>
    <mergeCell ref="A8:O8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5"/>
  <sheetViews>
    <sheetView tabSelected="1" zoomScalePageLayoutView="0" workbookViewId="0" topLeftCell="B1">
      <selection activeCell="J18" sqref="J18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8.00390625" style="0" customWidth="1"/>
    <col min="4" max="4" width="24.140625" style="0" customWidth="1"/>
    <col min="5" max="5" width="12.57421875" style="0" customWidth="1"/>
    <col min="6" max="6" width="18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6" t="s">
        <v>2</v>
      </c>
      <c r="M3" s="35"/>
      <c r="N3" s="5">
        <v>60.64</v>
      </c>
      <c r="O3" s="5"/>
    </row>
    <row r="4" spans="1:15" ht="18.75">
      <c r="A4" s="1"/>
      <c r="B4" s="6" t="s">
        <v>3</v>
      </c>
      <c r="D4" s="7" t="s">
        <v>4</v>
      </c>
      <c r="E4" s="1"/>
      <c r="F4" s="1"/>
      <c r="G4" s="1"/>
      <c r="H4" s="1"/>
      <c r="I4" s="1"/>
      <c r="J4" s="1"/>
      <c r="K4" s="1"/>
      <c r="L4" s="34" t="s">
        <v>5</v>
      </c>
      <c r="M4" s="35"/>
      <c r="N4" s="5">
        <v>63.01</v>
      </c>
      <c r="O4" s="5"/>
    </row>
    <row r="5" spans="1:15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4" t="s">
        <v>6</v>
      </c>
      <c r="M5" s="35"/>
      <c r="N5" s="5">
        <v>63.86</v>
      </c>
      <c r="O5" s="5"/>
    </row>
    <row r="6" spans="1:15" ht="23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4" t="s">
        <v>7</v>
      </c>
      <c r="M6" s="35"/>
      <c r="N6" s="5">
        <v>55.56</v>
      </c>
      <c r="O6" s="5"/>
    </row>
    <row r="7" spans="1:15" ht="23.25">
      <c r="A7" s="40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2.5">
      <c r="A8" s="41" t="s">
        <v>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20.2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9"/>
      <c r="N9" s="9"/>
      <c r="O9" s="1"/>
    </row>
    <row r="10" spans="1:15" ht="29.25" customHeight="1">
      <c r="A10" s="11" t="s">
        <v>10</v>
      </c>
      <c r="B10" s="12" t="s">
        <v>11</v>
      </c>
      <c r="C10" s="13" t="s">
        <v>12</v>
      </c>
      <c r="D10" s="13" t="s">
        <v>13</v>
      </c>
      <c r="E10" s="13" t="s">
        <v>14</v>
      </c>
      <c r="F10" s="13" t="s">
        <v>15</v>
      </c>
      <c r="G10" s="14">
        <v>1</v>
      </c>
      <c r="H10" s="14">
        <v>2</v>
      </c>
      <c r="I10" s="14">
        <v>3</v>
      </c>
      <c r="J10" s="15" t="s">
        <v>16</v>
      </c>
      <c r="K10" s="16">
        <v>4</v>
      </c>
      <c r="L10" s="16">
        <v>5</v>
      </c>
      <c r="M10" s="16">
        <v>6</v>
      </c>
      <c r="N10" s="13" t="s">
        <v>17</v>
      </c>
      <c r="O10" s="11" t="s">
        <v>18</v>
      </c>
    </row>
    <row r="11" spans="1:15" ht="15.75">
      <c r="A11" s="17">
        <v>6</v>
      </c>
      <c r="B11" s="18">
        <f aca="true" t="shared" si="0" ref="B11:B19">IF(ISBLANK(N11),"",RANK(N11,N$11:N$19,0))</f>
        <v>1</v>
      </c>
      <c r="C11" s="19">
        <v>43</v>
      </c>
      <c r="D11" s="20" t="s">
        <v>50</v>
      </c>
      <c r="E11" s="21">
        <v>36975</v>
      </c>
      <c r="F11" s="20" t="s">
        <v>51</v>
      </c>
      <c r="G11" s="22">
        <v>39.37</v>
      </c>
      <c r="H11" s="22">
        <v>36.69</v>
      </c>
      <c r="I11" s="22">
        <v>45.01</v>
      </c>
      <c r="J11" s="23">
        <v>8</v>
      </c>
      <c r="K11" s="22">
        <v>39.98</v>
      </c>
      <c r="L11" s="22">
        <v>45.6</v>
      </c>
      <c r="M11" s="22">
        <v>43.2</v>
      </c>
      <c r="N11" s="24">
        <f aca="true" t="shared" si="1" ref="N11:N22">MAX(G11:I11,K11:M11)</f>
        <v>45.6</v>
      </c>
      <c r="O11" s="25" t="s">
        <v>52</v>
      </c>
    </row>
    <row r="12" spans="1:15" ht="15.75">
      <c r="A12" s="17">
        <v>12</v>
      </c>
      <c r="B12" s="18">
        <f t="shared" si="0"/>
        <v>2</v>
      </c>
      <c r="C12" s="19">
        <v>114</v>
      </c>
      <c r="D12" s="20" t="s">
        <v>55</v>
      </c>
      <c r="E12" s="21">
        <v>36768</v>
      </c>
      <c r="F12" s="20" t="s">
        <v>56</v>
      </c>
      <c r="G12" s="22">
        <v>41.83</v>
      </c>
      <c r="H12" s="22" t="s">
        <v>21</v>
      </c>
      <c r="I12" s="22" t="s">
        <v>21</v>
      </c>
      <c r="J12" s="23">
        <v>7</v>
      </c>
      <c r="K12" s="22" t="s">
        <v>21</v>
      </c>
      <c r="L12" s="22" t="s">
        <v>21</v>
      </c>
      <c r="M12" s="22" t="s">
        <v>21</v>
      </c>
      <c r="N12" s="24">
        <f t="shared" si="1"/>
        <v>41.83</v>
      </c>
      <c r="O12" s="25" t="s">
        <v>58</v>
      </c>
    </row>
    <row r="13" spans="1:15" ht="15.75">
      <c r="A13" s="17">
        <v>9</v>
      </c>
      <c r="B13" s="18">
        <f t="shared" si="0"/>
        <v>3</v>
      </c>
      <c r="C13" s="19">
        <v>64</v>
      </c>
      <c r="D13" s="20" t="s">
        <v>59</v>
      </c>
      <c r="E13" s="21">
        <v>36853</v>
      </c>
      <c r="F13" s="20" t="s">
        <v>60</v>
      </c>
      <c r="G13" s="22">
        <v>36.44</v>
      </c>
      <c r="H13" s="22" t="s">
        <v>21</v>
      </c>
      <c r="I13" s="22">
        <v>37.67</v>
      </c>
      <c r="J13" s="23">
        <v>6</v>
      </c>
      <c r="K13" s="22">
        <v>37.32</v>
      </c>
      <c r="L13" s="22" t="s">
        <v>21</v>
      </c>
      <c r="M13" s="22">
        <v>36.96</v>
      </c>
      <c r="N13" s="24">
        <f t="shared" si="1"/>
        <v>37.67</v>
      </c>
      <c r="O13" s="25" t="s">
        <v>62</v>
      </c>
    </row>
    <row r="14" spans="1:15" ht="15.75">
      <c r="A14" s="17">
        <v>7</v>
      </c>
      <c r="B14" s="18">
        <f t="shared" si="0"/>
        <v>4</v>
      </c>
      <c r="C14" s="19">
        <v>155</v>
      </c>
      <c r="D14" s="20" t="s">
        <v>64</v>
      </c>
      <c r="E14" s="21">
        <v>36971</v>
      </c>
      <c r="F14" s="20" t="s">
        <v>65</v>
      </c>
      <c r="G14" s="22">
        <v>36.38</v>
      </c>
      <c r="H14" s="22" t="s">
        <v>21</v>
      </c>
      <c r="I14" s="22">
        <v>35.51</v>
      </c>
      <c r="J14" s="23">
        <v>5</v>
      </c>
      <c r="K14" s="22">
        <v>35.73</v>
      </c>
      <c r="L14" s="22" t="s">
        <v>21</v>
      </c>
      <c r="M14" s="22" t="s">
        <v>21</v>
      </c>
      <c r="N14" s="24">
        <f t="shared" si="1"/>
        <v>36.38</v>
      </c>
      <c r="O14" s="25" t="s">
        <v>66</v>
      </c>
    </row>
    <row r="15" spans="1:15" ht="15.75">
      <c r="A15" s="17">
        <v>1</v>
      </c>
      <c r="B15" s="18">
        <f t="shared" si="0"/>
        <v>5</v>
      </c>
      <c r="C15" s="19">
        <v>65</v>
      </c>
      <c r="D15" s="20" t="s">
        <v>68</v>
      </c>
      <c r="E15" s="21">
        <v>37219</v>
      </c>
      <c r="F15" s="20" t="s">
        <v>60</v>
      </c>
      <c r="G15" s="22">
        <v>31.8</v>
      </c>
      <c r="H15" s="22">
        <v>32.61</v>
      </c>
      <c r="I15" s="22">
        <v>34.41</v>
      </c>
      <c r="J15" s="23">
        <v>4</v>
      </c>
      <c r="K15" s="22">
        <v>30.18</v>
      </c>
      <c r="L15" s="22">
        <v>32.2</v>
      </c>
      <c r="M15" s="22">
        <v>30.41</v>
      </c>
      <c r="N15" s="24">
        <f t="shared" si="1"/>
        <v>34.41</v>
      </c>
      <c r="O15" s="25" t="s">
        <v>71</v>
      </c>
    </row>
    <row r="16" spans="1:15" ht="15.75">
      <c r="A16" s="17">
        <v>5</v>
      </c>
      <c r="B16" s="18">
        <f t="shared" si="0"/>
        <v>6</v>
      </c>
      <c r="C16" s="19">
        <v>10</v>
      </c>
      <c r="D16" s="20" t="s">
        <v>72</v>
      </c>
      <c r="E16" s="21">
        <v>36827</v>
      </c>
      <c r="F16" s="20" t="s">
        <v>74</v>
      </c>
      <c r="G16" s="22">
        <v>33.71</v>
      </c>
      <c r="H16" s="22">
        <v>30.13</v>
      </c>
      <c r="I16" s="22">
        <v>26.95</v>
      </c>
      <c r="J16" s="23">
        <v>3</v>
      </c>
      <c r="K16" s="22">
        <v>27.03</v>
      </c>
      <c r="L16" s="22">
        <v>28.72</v>
      </c>
      <c r="M16" s="22">
        <v>26.84</v>
      </c>
      <c r="N16" s="24">
        <f t="shared" si="1"/>
        <v>33.71</v>
      </c>
      <c r="O16" s="25" t="s">
        <v>77</v>
      </c>
    </row>
    <row r="17" spans="1:15" ht="15.75">
      <c r="A17" s="17">
        <v>8</v>
      </c>
      <c r="B17" s="18">
        <f t="shared" si="0"/>
        <v>7</v>
      </c>
      <c r="C17" s="19">
        <v>1</v>
      </c>
      <c r="D17" s="20" t="s">
        <v>78</v>
      </c>
      <c r="E17" s="21">
        <v>37012</v>
      </c>
      <c r="F17" s="20" t="s">
        <v>80</v>
      </c>
      <c r="G17" s="22" t="s">
        <v>21</v>
      </c>
      <c r="H17" s="22" t="s">
        <v>21</v>
      </c>
      <c r="I17" s="22">
        <v>32.35</v>
      </c>
      <c r="J17" s="23">
        <v>2</v>
      </c>
      <c r="K17" s="22" t="s">
        <v>21</v>
      </c>
      <c r="L17" s="22" t="s">
        <v>21</v>
      </c>
      <c r="M17" s="22">
        <v>29.92</v>
      </c>
      <c r="N17" s="24">
        <f t="shared" si="1"/>
        <v>32.35</v>
      </c>
      <c r="O17" s="25" t="s">
        <v>82</v>
      </c>
    </row>
    <row r="18" spans="1:15" ht="15.75">
      <c r="A18" s="17">
        <v>4</v>
      </c>
      <c r="B18" s="18">
        <f t="shared" si="0"/>
        <v>8</v>
      </c>
      <c r="C18" s="19">
        <v>120</v>
      </c>
      <c r="D18" s="20" t="s">
        <v>83</v>
      </c>
      <c r="E18" s="21">
        <v>36902</v>
      </c>
      <c r="F18" s="20" t="s">
        <v>85</v>
      </c>
      <c r="G18" s="22" t="s">
        <v>21</v>
      </c>
      <c r="H18" s="22">
        <v>30.75</v>
      </c>
      <c r="I18" s="22">
        <v>30.07</v>
      </c>
      <c r="J18" s="23">
        <v>1</v>
      </c>
      <c r="K18" s="22">
        <v>30.74</v>
      </c>
      <c r="L18" s="22">
        <v>28.55</v>
      </c>
      <c r="M18" s="22">
        <v>31.12</v>
      </c>
      <c r="N18" s="24">
        <f t="shared" si="1"/>
        <v>31.12</v>
      </c>
      <c r="O18" s="25" t="s">
        <v>48</v>
      </c>
    </row>
    <row r="19" spans="1:15" ht="15.75">
      <c r="A19" s="17">
        <v>11</v>
      </c>
      <c r="B19" s="18">
        <f t="shared" si="0"/>
        <v>9</v>
      </c>
      <c r="C19" s="19">
        <v>23</v>
      </c>
      <c r="D19" s="20" t="s">
        <v>89</v>
      </c>
      <c r="E19" s="21">
        <v>36624</v>
      </c>
      <c r="F19" s="20" t="s">
        <v>90</v>
      </c>
      <c r="G19" s="22">
        <v>30.59</v>
      </c>
      <c r="H19" s="22">
        <v>29.43</v>
      </c>
      <c r="I19" s="22">
        <v>29.07</v>
      </c>
      <c r="J19" s="23"/>
      <c r="K19" s="22"/>
      <c r="L19" s="22"/>
      <c r="M19" s="22"/>
      <c r="N19" s="24">
        <f t="shared" si="1"/>
        <v>30.59</v>
      </c>
      <c r="O19" s="25" t="s">
        <v>92</v>
      </c>
    </row>
    <row r="20" spans="1:15" ht="15.75">
      <c r="A20" s="17">
        <v>15</v>
      </c>
      <c r="B20" s="18">
        <f>IF(ISBLANK(N20),"",RANK(N20,N$11:N$25,0))</f>
        <v>10</v>
      </c>
      <c r="C20" s="19">
        <v>151</v>
      </c>
      <c r="D20" s="20" t="s">
        <v>96</v>
      </c>
      <c r="E20" s="21">
        <v>37169</v>
      </c>
      <c r="F20" s="20" t="s">
        <v>53</v>
      </c>
      <c r="G20" s="22">
        <v>28.43</v>
      </c>
      <c r="H20" s="22">
        <v>30.3</v>
      </c>
      <c r="I20" s="22" t="s">
        <v>21</v>
      </c>
      <c r="J20" s="23"/>
      <c r="K20" s="22"/>
      <c r="L20" s="22"/>
      <c r="M20" s="22"/>
      <c r="N20" s="24">
        <f t="shared" si="1"/>
        <v>30.3</v>
      </c>
      <c r="O20" s="25" t="s">
        <v>95</v>
      </c>
    </row>
    <row r="21" spans="1:15" ht="15.75">
      <c r="A21" s="17">
        <v>3</v>
      </c>
      <c r="B21" s="18">
        <f>IF(ISBLANK(N21),"",RANK(N21,N$11:N$25,0))</f>
        <v>11</v>
      </c>
      <c r="C21" s="19">
        <v>66</v>
      </c>
      <c r="D21" s="20" t="s">
        <v>98</v>
      </c>
      <c r="E21" s="21">
        <v>36649</v>
      </c>
      <c r="F21" s="20" t="s">
        <v>60</v>
      </c>
      <c r="G21" s="22">
        <v>24.75</v>
      </c>
      <c r="H21" s="22">
        <v>24.37</v>
      </c>
      <c r="I21" s="22">
        <v>23.54</v>
      </c>
      <c r="J21" s="23"/>
      <c r="K21" s="22"/>
      <c r="L21" s="22"/>
      <c r="M21" s="22"/>
      <c r="N21" s="24">
        <f t="shared" si="1"/>
        <v>24.75</v>
      </c>
      <c r="O21" s="25" t="s">
        <v>62</v>
      </c>
    </row>
    <row r="22" spans="1:15" ht="15.75">
      <c r="A22" s="17">
        <v>14</v>
      </c>
      <c r="B22" s="18">
        <f>IF(ISBLANK(N22),"",RANK(N22,N$11:N$25,0))</f>
        <v>12</v>
      </c>
      <c r="C22" s="19">
        <v>197</v>
      </c>
      <c r="D22" s="20" t="s">
        <v>100</v>
      </c>
      <c r="E22" s="21">
        <v>36912</v>
      </c>
      <c r="F22" s="20" t="s">
        <v>101</v>
      </c>
      <c r="G22" s="22">
        <v>24.29</v>
      </c>
      <c r="H22" s="22" t="s">
        <v>21</v>
      </c>
      <c r="I22" s="22" t="s">
        <v>21</v>
      </c>
      <c r="J22" s="23"/>
      <c r="K22" s="22"/>
      <c r="L22" s="22"/>
      <c r="M22" s="22"/>
      <c r="N22" s="24">
        <f t="shared" si="1"/>
        <v>24.29</v>
      </c>
      <c r="O22" s="25" t="s">
        <v>32</v>
      </c>
    </row>
    <row r="23" spans="1:15" ht="15.75">
      <c r="A23" s="17">
        <v>13</v>
      </c>
      <c r="B23" s="18"/>
      <c r="C23" s="19">
        <v>67</v>
      </c>
      <c r="D23" s="20" t="s">
        <v>102</v>
      </c>
      <c r="E23" s="21">
        <v>36649</v>
      </c>
      <c r="F23" s="20" t="s">
        <v>60</v>
      </c>
      <c r="G23" s="22" t="s">
        <v>21</v>
      </c>
      <c r="H23" s="22" t="s">
        <v>21</v>
      </c>
      <c r="I23" s="22" t="s">
        <v>21</v>
      </c>
      <c r="J23" s="23"/>
      <c r="K23" s="22"/>
      <c r="L23" s="22"/>
      <c r="M23" s="22"/>
      <c r="N23" s="29" t="s">
        <v>47</v>
      </c>
      <c r="O23" s="25" t="s">
        <v>62</v>
      </c>
    </row>
    <row r="24" spans="1:15" ht="15.75">
      <c r="A24" s="17">
        <v>2</v>
      </c>
      <c r="B24" s="18"/>
      <c r="C24" s="19">
        <v>171</v>
      </c>
      <c r="D24" s="20" t="s">
        <v>105</v>
      </c>
      <c r="E24" s="21">
        <v>37191</v>
      </c>
      <c r="F24" s="20" t="s">
        <v>106</v>
      </c>
      <c r="G24" s="22"/>
      <c r="H24" s="22"/>
      <c r="I24" s="22"/>
      <c r="J24" s="23"/>
      <c r="K24" s="22"/>
      <c r="L24" s="22"/>
      <c r="M24" s="22"/>
      <c r="N24" s="29" t="s">
        <v>107</v>
      </c>
      <c r="O24" s="25" t="s">
        <v>109</v>
      </c>
    </row>
    <row r="25" spans="1:15" ht="15.75">
      <c r="A25" s="17">
        <v>10</v>
      </c>
      <c r="B25" s="18"/>
      <c r="C25" s="19">
        <v>196</v>
      </c>
      <c r="D25" s="20" t="s">
        <v>111</v>
      </c>
      <c r="E25" s="21">
        <v>37154</v>
      </c>
      <c r="F25" s="20" t="s">
        <v>101</v>
      </c>
      <c r="G25" s="22"/>
      <c r="H25" s="22"/>
      <c r="I25" s="22"/>
      <c r="J25" s="23"/>
      <c r="K25" s="22"/>
      <c r="L25" s="22"/>
      <c r="M25" s="22"/>
      <c r="N25" s="29" t="s">
        <v>107</v>
      </c>
      <c r="O25" s="25" t="s">
        <v>32</v>
      </c>
    </row>
  </sheetData>
  <sheetProtection/>
  <mergeCells count="7">
    <mergeCell ref="A8:O8"/>
    <mergeCell ref="A1:O2"/>
    <mergeCell ref="L5:M5"/>
    <mergeCell ref="L4:M4"/>
    <mergeCell ref="L3:M3"/>
    <mergeCell ref="L6:M6"/>
    <mergeCell ref="A7:O7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5"/>
  <sheetViews>
    <sheetView zoomScalePageLayoutView="0" workbookViewId="0" topLeftCell="B10">
      <selection activeCell="K28" sqref="K28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8.00390625" style="0" customWidth="1"/>
    <col min="4" max="4" width="25.57421875" style="0" customWidth="1"/>
    <col min="5" max="5" width="12.57421875" style="0" customWidth="1"/>
    <col min="6" max="6" width="18.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6" t="s">
        <v>2</v>
      </c>
      <c r="M3" s="35"/>
      <c r="N3" s="5">
        <v>57.78</v>
      </c>
      <c r="O3" s="5"/>
    </row>
    <row r="4" spans="1:15" ht="18.75">
      <c r="A4" s="1"/>
      <c r="B4" s="6" t="s">
        <v>3</v>
      </c>
      <c r="D4" s="7" t="s">
        <v>4</v>
      </c>
      <c r="E4" s="1"/>
      <c r="F4" s="1"/>
      <c r="G4" s="1"/>
      <c r="H4" s="1"/>
      <c r="I4" s="1"/>
      <c r="J4" s="1"/>
      <c r="K4" s="1"/>
      <c r="L4" s="34" t="s">
        <v>6</v>
      </c>
      <c r="M4" s="35"/>
      <c r="N4" s="26">
        <v>65.9</v>
      </c>
      <c r="O4" s="5"/>
    </row>
    <row r="5" spans="1:15" ht="18.75">
      <c r="A5" s="1"/>
      <c r="B5" s="1"/>
      <c r="C5" s="6"/>
      <c r="D5" s="1"/>
      <c r="E5" s="1"/>
      <c r="F5" s="1"/>
      <c r="G5" s="1"/>
      <c r="H5" s="1"/>
      <c r="I5" s="1"/>
      <c r="J5" s="1"/>
      <c r="K5" s="1"/>
      <c r="L5" s="34" t="s">
        <v>7</v>
      </c>
      <c r="M5" s="35"/>
      <c r="N5" s="5">
        <v>57.78</v>
      </c>
      <c r="O5" s="5"/>
    </row>
    <row r="6" spans="1:15" ht="23.25">
      <c r="A6" s="40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2.5">
      <c r="A7" s="41" t="s">
        <v>36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1"/>
    </row>
    <row r="9" spans="1:15" ht="29.25" customHeight="1">
      <c r="A9" s="11" t="s">
        <v>10</v>
      </c>
      <c r="B9" s="11" t="s">
        <v>11</v>
      </c>
      <c r="C9" s="11" t="s">
        <v>12</v>
      </c>
      <c r="D9" s="11" t="s">
        <v>13</v>
      </c>
      <c r="E9" s="11" t="s">
        <v>14</v>
      </c>
      <c r="F9" s="11" t="s">
        <v>15</v>
      </c>
      <c r="G9" s="27">
        <v>1</v>
      </c>
      <c r="H9" s="27">
        <v>2</v>
      </c>
      <c r="I9" s="27">
        <v>3</v>
      </c>
      <c r="J9" s="28" t="s">
        <v>16</v>
      </c>
      <c r="K9" s="30">
        <v>4</v>
      </c>
      <c r="L9" s="30">
        <v>5</v>
      </c>
      <c r="M9" s="30">
        <v>6</v>
      </c>
      <c r="N9" s="11" t="s">
        <v>17</v>
      </c>
      <c r="O9" s="11" t="s">
        <v>18</v>
      </c>
    </row>
    <row r="10" spans="1:15" ht="15.75">
      <c r="A10" s="17">
        <v>20</v>
      </c>
      <c r="B10" s="18">
        <f aca="true" t="shared" si="0" ref="B10:B34">IF(ISBLANK(N10),"",RANK(N10,N$10:N$40,0))</f>
        <v>1</v>
      </c>
      <c r="C10" s="19">
        <v>44</v>
      </c>
      <c r="D10" s="20" t="s">
        <v>54</v>
      </c>
      <c r="E10" s="21">
        <v>37390</v>
      </c>
      <c r="F10" s="20" t="s">
        <v>57</v>
      </c>
      <c r="G10" s="22">
        <v>45.29</v>
      </c>
      <c r="H10" s="22">
        <v>45.69</v>
      </c>
      <c r="I10" s="22" t="s">
        <v>21</v>
      </c>
      <c r="J10" s="23">
        <v>6</v>
      </c>
      <c r="K10" s="22">
        <v>49.99</v>
      </c>
      <c r="L10" s="22">
        <v>47.96</v>
      </c>
      <c r="M10" s="22" t="s">
        <v>21</v>
      </c>
      <c r="N10" s="24">
        <f aca="true" t="shared" si="1" ref="N10:N34">MAX(G10:I10,K10:M10)</f>
        <v>49.99</v>
      </c>
      <c r="O10" s="25" t="s">
        <v>61</v>
      </c>
    </row>
    <row r="11" spans="1:15" ht="15.75">
      <c r="A11" s="17">
        <v>13</v>
      </c>
      <c r="B11" s="18">
        <f t="shared" si="0"/>
        <v>2</v>
      </c>
      <c r="C11" s="19">
        <v>182</v>
      </c>
      <c r="D11" s="20" t="s">
        <v>63</v>
      </c>
      <c r="E11" s="21">
        <v>37414</v>
      </c>
      <c r="F11" s="20" t="s">
        <v>24</v>
      </c>
      <c r="G11" s="22">
        <v>44.78</v>
      </c>
      <c r="H11" s="22" t="s">
        <v>21</v>
      </c>
      <c r="I11" s="22">
        <v>49.19</v>
      </c>
      <c r="J11" s="23">
        <v>8</v>
      </c>
      <c r="K11" s="22" t="s">
        <v>21</v>
      </c>
      <c r="L11" s="22" t="s">
        <v>21</v>
      </c>
      <c r="M11" s="22">
        <v>38.2</v>
      </c>
      <c r="N11" s="24">
        <f t="shared" si="1"/>
        <v>49.19</v>
      </c>
      <c r="O11" s="25" t="s">
        <v>67</v>
      </c>
    </row>
    <row r="12" spans="1:15" ht="15.75">
      <c r="A12" s="17">
        <v>14</v>
      </c>
      <c r="B12" s="18">
        <f t="shared" si="0"/>
        <v>3</v>
      </c>
      <c r="C12" s="19">
        <v>88</v>
      </c>
      <c r="D12" s="20" t="s">
        <v>69</v>
      </c>
      <c r="E12" s="21">
        <v>37962</v>
      </c>
      <c r="F12" s="20" t="s">
        <v>70</v>
      </c>
      <c r="G12" s="22">
        <v>46.53</v>
      </c>
      <c r="H12" s="22" t="s">
        <v>21</v>
      </c>
      <c r="I12" s="22" t="s">
        <v>21</v>
      </c>
      <c r="J12" s="23">
        <v>7</v>
      </c>
      <c r="K12" s="22" t="s">
        <v>21</v>
      </c>
      <c r="L12" s="22" t="s">
        <v>21</v>
      </c>
      <c r="M12" s="22" t="s">
        <v>21</v>
      </c>
      <c r="N12" s="24">
        <f t="shared" si="1"/>
        <v>46.53</v>
      </c>
      <c r="O12" s="25" t="s">
        <v>73</v>
      </c>
    </row>
    <row r="13" spans="1:15" ht="15.75">
      <c r="A13" s="17">
        <v>25</v>
      </c>
      <c r="B13" s="18">
        <f t="shared" si="0"/>
        <v>4</v>
      </c>
      <c r="C13" s="19">
        <v>142</v>
      </c>
      <c r="D13" s="20" t="s">
        <v>75</v>
      </c>
      <c r="E13" s="21">
        <v>37963</v>
      </c>
      <c r="F13" s="20" t="s">
        <v>76</v>
      </c>
      <c r="G13" s="22">
        <v>44.3</v>
      </c>
      <c r="H13" s="22">
        <v>40.85</v>
      </c>
      <c r="I13" s="22" t="s">
        <v>21</v>
      </c>
      <c r="J13" s="23">
        <v>5</v>
      </c>
      <c r="K13" s="22">
        <v>42.04</v>
      </c>
      <c r="L13" s="22" t="s">
        <v>21</v>
      </c>
      <c r="M13" s="22">
        <v>42.31</v>
      </c>
      <c r="N13" s="24">
        <f t="shared" si="1"/>
        <v>44.3</v>
      </c>
      <c r="O13" s="25" t="s">
        <v>79</v>
      </c>
    </row>
    <row r="14" spans="1:15" ht="15.75">
      <c r="A14" s="17">
        <v>22</v>
      </c>
      <c r="B14" s="18">
        <f t="shared" si="0"/>
        <v>5</v>
      </c>
      <c r="C14" s="19">
        <v>141</v>
      </c>
      <c r="D14" s="20" t="s">
        <v>81</v>
      </c>
      <c r="E14" s="21">
        <v>37920</v>
      </c>
      <c r="F14" s="20" t="s">
        <v>76</v>
      </c>
      <c r="G14" s="22">
        <v>39.86</v>
      </c>
      <c r="H14" s="22">
        <v>35.22</v>
      </c>
      <c r="I14" s="22">
        <v>39.41</v>
      </c>
      <c r="J14" s="23">
        <v>4</v>
      </c>
      <c r="K14" s="22">
        <v>32.25</v>
      </c>
      <c r="L14" s="22">
        <v>38.34</v>
      </c>
      <c r="M14" s="22">
        <v>39.9</v>
      </c>
      <c r="N14" s="24">
        <f t="shared" si="1"/>
        <v>39.9</v>
      </c>
      <c r="O14" s="25" t="s">
        <v>84</v>
      </c>
    </row>
    <row r="15" spans="1:15" ht="15.75">
      <c r="A15" s="17">
        <v>6</v>
      </c>
      <c r="B15" s="18">
        <f t="shared" si="0"/>
        <v>6</v>
      </c>
      <c r="C15" s="19">
        <v>193</v>
      </c>
      <c r="D15" s="20" t="s">
        <v>86</v>
      </c>
      <c r="E15" s="21">
        <v>37696</v>
      </c>
      <c r="F15" s="20" t="s">
        <v>87</v>
      </c>
      <c r="G15" s="22">
        <v>31.84</v>
      </c>
      <c r="H15" s="22" t="s">
        <v>21</v>
      </c>
      <c r="I15" s="22">
        <v>36.45</v>
      </c>
      <c r="J15" s="23">
        <v>3</v>
      </c>
      <c r="K15" s="22" t="s">
        <v>21</v>
      </c>
      <c r="L15" s="22" t="s">
        <v>21</v>
      </c>
      <c r="M15" s="22" t="s">
        <v>21</v>
      </c>
      <c r="N15" s="24">
        <f t="shared" si="1"/>
        <v>36.45</v>
      </c>
      <c r="O15" s="25" t="s">
        <v>88</v>
      </c>
    </row>
    <row r="16" spans="1:15" ht="15.75">
      <c r="A16" s="17">
        <v>9</v>
      </c>
      <c r="B16" s="18">
        <f t="shared" si="0"/>
        <v>7</v>
      </c>
      <c r="C16" s="19">
        <v>163</v>
      </c>
      <c r="D16" s="20" t="s">
        <v>91</v>
      </c>
      <c r="E16" s="21">
        <v>37830</v>
      </c>
      <c r="F16" s="20" t="s">
        <v>27</v>
      </c>
      <c r="G16" s="22">
        <v>35.22</v>
      </c>
      <c r="H16" s="22">
        <v>33.2</v>
      </c>
      <c r="I16" s="22">
        <v>32.24</v>
      </c>
      <c r="J16" s="23">
        <v>2</v>
      </c>
      <c r="K16" s="22" t="s">
        <v>21</v>
      </c>
      <c r="L16" s="22">
        <v>32.1</v>
      </c>
      <c r="M16" s="22">
        <v>33.42</v>
      </c>
      <c r="N16" s="24">
        <f t="shared" si="1"/>
        <v>35.22</v>
      </c>
      <c r="O16" s="25" t="s">
        <v>93</v>
      </c>
    </row>
    <row r="17" spans="1:15" ht="15.75">
      <c r="A17" s="17">
        <v>8</v>
      </c>
      <c r="B17" s="18">
        <f t="shared" si="0"/>
        <v>8</v>
      </c>
      <c r="C17" s="19">
        <v>147</v>
      </c>
      <c r="D17" s="20" t="s">
        <v>94</v>
      </c>
      <c r="E17" s="21">
        <v>37986</v>
      </c>
      <c r="F17" s="20" t="s">
        <v>65</v>
      </c>
      <c r="G17" s="22">
        <v>33.37</v>
      </c>
      <c r="H17" s="22" t="s">
        <v>21</v>
      </c>
      <c r="I17" s="22">
        <v>35.15</v>
      </c>
      <c r="J17" s="23">
        <v>1</v>
      </c>
      <c r="K17" s="22" t="s">
        <v>21</v>
      </c>
      <c r="L17" s="22">
        <v>33.25</v>
      </c>
      <c r="M17" s="22">
        <v>34.01</v>
      </c>
      <c r="N17" s="24">
        <f t="shared" si="1"/>
        <v>35.15</v>
      </c>
      <c r="O17" s="25" t="s">
        <v>95</v>
      </c>
    </row>
    <row r="18" spans="1:15" ht="15.75">
      <c r="A18" s="17">
        <v>16</v>
      </c>
      <c r="B18" s="18">
        <f t="shared" si="0"/>
        <v>9</v>
      </c>
      <c r="C18" s="19">
        <v>121</v>
      </c>
      <c r="D18" s="20" t="s">
        <v>97</v>
      </c>
      <c r="E18" s="21">
        <v>37337</v>
      </c>
      <c r="F18" s="20" t="s">
        <v>46</v>
      </c>
      <c r="G18" s="22">
        <v>33.84</v>
      </c>
      <c r="H18" s="22">
        <v>32.02</v>
      </c>
      <c r="I18" s="22">
        <v>29.16</v>
      </c>
      <c r="J18" s="23"/>
      <c r="K18" s="22"/>
      <c r="L18" s="22"/>
      <c r="M18" s="22"/>
      <c r="N18" s="24">
        <f t="shared" si="1"/>
        <v>33.84</v>
      </c>
      <c r="O18" s="25" t="s">
        <v>48</v>
      </c>
    </row>
    <row r="19" spans="1:15" ht="15.75">
      <c r="A19" s="17">
        <v>12</v>
      </c>
      <c r="B19" s="18">
        <f t="shared" si="0"/>
        <v>10</v>
      </c>
      <c r="C19" s="19">
        <v>148</v>
      </c>
      <c r="D19" s="20" t="s">
        <v>99</v>
      </c>
      <c r="E19" s="21">
        <v>37873</v>
      </c>
      <c r="F19" s="20" t="s">
        <v>65</v>
      </c>
      <c r="G19" s="22">
        <v>25.35</v>
      </c>
      <c r="H19" s="22">
        <v>33.27</v>
      </c>
      <c r="I19" s="22" t="s">
        <v>21</v>
      </c>
      <c r="J19" s="23"/>
      <c r="K19" s="22"/>
      <c r="L19" s="22"/>
      <c r="M19" s="22"/>
      <c r="N19" s="24">
        <f t="shared" si="1"/>
        <v>33.27</v>
      </c>
      <c r="O19" s="25" t="s">
        <v>95</v>
      </c>
    </row>
    <row r="20" spans="1:15" ht="15.75">
      <c r="A20" s="17">
        <v>15</v>
      </c>
      <c r="B20" s="18">
        <f t="shared" si="0"/>
        <v>11</v>
      </c>
      <c r="C20" s="19">
        <v>22</v>
      </c>
      <c r="D20" s="20" t="s">
        <v>103</v>
      </c>
      <c r="E20" s="21">
        <v>37748</v>
      </c>
      <c r="F20" s="20" t="s">
        <v>104</v>
      </c>
      <c r="G20" s="22">
        <v>29.63</v>
      </c>
      <c r="H20" s="22">
        <v>32.76</v>
      </c>
      <c r="I20" s="22">
        <v>29.99</v>
      </c>
      <c r="J20" s="23"/>
      <c r="K20" s="22"/>
      <c r="L20" s="22"/>
      <c r="M20" s="22"/>
      <c r="N20" s="24">
        <f t="shared" si="1"/>
        <v>32.76</v>
      </c>
      <c r="O20" s="25" t="s">
        <v>92</v>
      </c>
    </row>
    <row r="21" spans="1:15" ht="15.75">
      <c r="A21" s="17">
        <v>5</v>
      </c>
      <c r="B21" s="18">
        <f t="shared" si="0"/>
        <v>12</v>
      </c>
      <c r="C21" s="19">
        <v>59</v>
      </c>
      <c r="D21" s="20" t="s">
        <v>108</v>
      </c>
      <c r="E21" s="21">
        <v>37876</v>
      </c>
      <c r="F21" s="20" t="s">
        <v>110</v>
      </c>
      <c r="G21" s="22">
        <v>29.34</v>
      </c>
      <c r="H21" s="22">
        <v>32.4</v>
      </c>
      <c r="I21" s="22">
        <v>29.84</v>
      </c>
      <c r="J21" s="23"/>
      <c r="K21" s="22"/>
      <c r="L21" s="22"/>
      <c r="M21" s="22"/>
      <c r="N21" s="24">
        <f t="shared" si="1"/>
        <v>32.4</v>
      </c>
      <c r="O21" s="25" t="s">
        <v>112</v>
      </c>
    </row>
    <row r="22" spans="1:15" ht="15.75">
      <c r="A22" s="17">
        <v>19</v>
      </c>
      <c r="B22" s="18">
        <f t="shared" si="0"/>
        <v>13</v>
      </c>
      <c r="C22" s="19">
        <v>143</v>
      </c>
      <c r="D22" s="20" t="s">
        <v>113</v>
      </c>
      <c r="E22" s="21">
        <v>37768</v>
      </c>
      <c r="F22" s="20" t="s">
        <v>76</v>
      </c>
      <c r="G22" s="22">
        <v>28.35</v>
      </c>
      <c r="H22" s="22">
        <v>28.2</v>
      </c>
      <c r="I22" s="22">
        <v>30.3</v>
      </c>
      <c r="J22" s="23"/>
      <c r="K22" s="22"/>
      <c r="L22" s="22"/>
      <c r="M22" s="22"/>
      <c r="N22" s="24">
        <f t="shared" si="1"/>
        <v>30.3</v>
      </c>
      <c r="O22" s="25" t="s">
        <v>84</v>
      </c>
    </row>
    <row r="23" spans="1:15" ht="15.75">
      <c r="A23" s="17">
        <v>26</v>
      </c>
      <c r="B23" s="18">
        <f t="shared" si="0"/>
        <v>14</v>
      </c>
      <c r="C23" s="19">
        <v>233</v>
      </c>
      <c r="D23" s="20" t="s">
        <v>114</v>
      </c>
      <c r="E23" s="31">
        <v>2003</v>
      </c>
      <c r="F23" s="20" t="s">
        <v>115</v>
      </c>
      <c r="G23" s="22" t="s">
        <v>21</v>
      </c>
      <c r="H23" s="22" t="s">
        <v>21</v>
      </c>
      <c r="I23" s="22">
        <v>29.19</v>
      </c>
      <c r="J23" s="23"/>
      <c r="K23" s="22"/>
      <c r="L23" s="22"/>
      <c r="M23" s="22"/>
      <c r="N23" s="24">
        <f t="shared" si="1"/>
        <v>29.19</v>
      </c>
      <c r="O23" s="25"/>
    </row>
    <row r="24" spans="1:15" ht="15.75">
      <c r="A24" s="17">
        <v>7</v>
      </c>
      <c r="B24" s="18">
        <f t="shared" si="0"/>
        <v>15</v>
      </c>
      <c r="C24" s="19">
        <v>122</v>
      </c>
      <c r="D24" s="20" t="s">
        <v>117</v>
      </c>
      <c r="E24" s="21">
        <v>37693</v>
      </c>
      <c r="F24" s="20" t="s">
        <v>27</v>
      </c>
      <c r="G24" s="22">
        <v>23.04</v>
      </c>
      <c r="H24" s="22" t="s">
        <v>21</v>
      </c>
      <c r="I24" s="22">
        <v>29.15</v>
      </c>
      <c r="J24" s="23"/>
      <c r="K24" s="22"/>
      <c r="L24" s="22"/>
      <c r="M24" s="22"/>
      <c r="N24" s="24">
        <f t="shared" si="1"/>
        <v>29.15</v>
      </c>
      <c r="O24" s="25" t="s">
        <v>48</v>
      </c>
    </row>
    <row r="25" spans="1:15" ht="15.75">
      <c r="A25" s="17">
        <v>24</v>
      </c>
      <c r="B25" s="18">
        <f t="shared" si="0"/>
        <v>16</v>
      </c>
      <c r="C25" s="19">
        <v>194</v>
      </c>
      <c r="D25" s="20" t="s">
        <v>119</v>
      </c>
      <c r="E25" s="21">
        <v>37298</v>
      </c>
      <c r="F25" s="20" t="s">
        <v>101</v>
      </c>
      <c r="G25" s="22">
        <v>28.46</v>
      </c>
      <c r="H25" s="22">
        <v>26.51</v>
      </c>
      <c r="I25" s="22">
        <v>27.8</v>
      </c>
      <c r="J25" s="23"/>
      <c r="K25" s="22"/>
      <c r="L25" s="22"/>
      <c r="M25" s="22"/>
      <c r="N25" s="24">
        <f t="shared" si="1"/>
        <v>28.46</v>
      </c>
      <c r="O25" s="25" t="s">
        <v>32</v>
      </c>
    </row>
    <row r="26" spans="1:15" ht="15.75">
      <c r="A26" s="17">
        <v>10</v>
      </c>
      <c r="B26" s="18">
        <f t="shared" si="0"/>
        <v>17</v>
      </c>
      <c r="C26" s="19">
        <v>5</v>
      </c>
      <c r="D26" s="20" t="s">
        <v>120</v>
      </c>
      <c r="E26" s="21">
        <v>37746</v>
      </c>
      <c r="F26" s="20" t="s">
        <v>80</v>
      </c>
      <c r="G26" s="22">
        <v>28.18</v>
      </c>
      <c r="H26" s="22" t="s">
        <v>21</v>
      </c>
      <c r="I26" s="22" t="s">
        <v>31</v>
      </c>
      <c r="J26" s="23"/>
      <c r="K26" s="22"/>
      <c r="L26" s="22"/>
      <c r="M26" s="22"/>
      <c r="N26" s="24">
        <f t="shared" si="1"/>
        <v>28.18</v>
      </c>
      <c r="O26" s="25" t="s">
        <v>82</v>
      </c>
    </row>
    <row r="27" spans="1:15" ht="15.75">
      <c r="A27" s="17">
        <v>18</v>
      </c>
      <c r="B27" s="18">
        <f t="shared" si="0"/>
        <v>18</v>
      </c>
      <c r="C27" s="19">
        <v>21</v>
      </c>
      <c r="D27" s="20" t="s">
        <v>121</v>
      </c>
      <c r="E27" s="21">
        <v>37883</v>
      </c>
      <c r="F27" s="20" t="s">
        <v>104</v>
      </c>
      <c r="G27" s="22">
        <v>24.55</v>
      </c>
      <c r="H27" s="22">
        <v>26.4</v>
      </c>
      <c r="I27" s="22">
        <v>27.63</v>
      </c>
      <c r="J27" s="23"/>
      <c r="K27" s="22"/>
      <c r="L27" s="22"/>
      <c r="M27" s="22"/>
      <c r="N27" s="24">
        <f t="shared" si="1"/>
        <v>27.63</v>
      </c>
      <c r="O27" s="25" t="s">
        <v>92</v>
      </c>
    </row>
    <row r="28" spans="1:15" ht="15.75">
      <c r="A28" s="17">
        <v>3</v>
      </c>
      <c r="B28" s="18">
        <f t="shared" si="0"/>
        <v>19</v>
      </c>
      <c r="C28" s="19">
        <v>224</v>
      </c>
      <c r="D28" s="20" t="s">
        <v>122</v>
      </c>
      <c r="E28" s="21">
        <v>37714</v>
      </c>
      <c r="F28" s="20" t="s">
        <v>123</v>
      </c>
      <c r="G28" s="22" t="s">
        <v>21</v>
      </c>
      <c r="H28" s="22" t="s">
        <v>21</v>
      </c>
      <c r="I28" s="22">
        <v>27.35</v>
      </c>
      <c r="J28" s="23"/>
      <c r="K28" s="22"/>
      <c r="L28" s="22"/>
      <c r="M28" s="22"/>
      <c r="N28" s="24">
        <f t="shared" si="1"/>
        <v>27.35</v>
      </c>
      <c r="O28" s="25" t="s">
        <v>124</v>
      </c>
    </row>
    <row r="29" spans="1:15" ht="15.75">
      <c r="A29" s="17">
        <v>23</v>
      </c>
      <c r="B29" s="18">
        <f t="shared" si="0"/>
        <v>20</v>
      </c>
      <c r="C29" s="19">
        <v>149</v>
      </c>
      <c r="D29" s="20" t="s">
        <v>126</v>
      </c>
      <c r="E29" s="21">
        <v>37924</v>
      </c>
      <c r="F29" s="20" t="s">
        <v>65</v>
      </c>
      <c r="G29" s="22">
        <v>13.05</v>
      </c>
      <c r="H29" s="22">
        <v>24.47</v>
      </c>
      <c r="I29" s="22">
        <v>22.96</v>
      </c>
      <c r="J29" s="23"/>
      <c r="K29" s="22"/>
      <c r="L29" s="22"/>
      <c r="M29" s="22"/>
      <c r="N29" s="24">
        <f t="shared" si="1"/>
        <v>24.47</v>
      </c>
      <c r="O29" s="25" t="s">
        <v>95</v>
      </c>
    </row>
    <row r="30" spans="1:15" ht="15.75">
      <c r="A30" s="17">
        <v>2</v>
      </c>
      <c r="B30" s="18">
        <f t="shared" si="0"/>
        <v>21</v>
      </c>
      <c r="C30" s="19">
        <v>195</v>
      </c>
      <c r="D30" s="20" t="s">
        <v>127</v>
      </c>
      <c r="E30" s="21">
        <v>37606</v>
      </c>
      <c r="F30" s="20" t="s">
        <v>101</v>
      </c>
      <c r="G30" s="22">
        <v>21.37</v>
      </c>
      <c r="H30" s="22">
        <v>23.49</v>
      </c>
      <c r="I30" s="22">
        <v>24</v>
      </c>
      <c r="J30" s="23"/>
      <c r="K30" s="22"/>
      <c r="L30" s="22"/>
      <c r="M30" s="22"/>
      <c r="N30" s="24">
        <f t="shared" si="1"/>
        <v>24</v>
      </c>
      <c r="O30" s="25" t="s">
        <v>32</v>
      </c>
    </row>
    <row r="31" spans="1:15" ht="15.75">
      <c r="A31" s="17">
        <v>11</v>
      </c>
      <c r="B31" s="18">
        <f t="shared" si="0"/>
        <v>22</v>
      </c>
      <c r="C31" s="19">
        <v>20</v>
      </c>
      <c r="D31" s="20" t="s">
        <v>128</v>
      </c>
      <c r="E31" s="21">
        <v>37949</v>
      </c>
      <c r="F31" s="20" t="s">
        <v>104</v>
      </c>
      <c r="G31" s="22">
        <v>23.54</v>
      </c>
      <c r="H31" s="22" t="s">
        <v>21</v>
      </c>
      <c r="I31" s="22" t="s">
        <v>21</v>
      </c>
      <c r="J31" s="23"/>
      <c r="K31" s="22"/>
      <c r="L31" s="22"/>
      <c r="M31" s="22"/>
      <c r="N31" s="24">
        <f t="shared" si="1"/>
        <v>23.54</v>
      </c>
      <c r="O31" s="25" t="s">
        <v>92</v>
      </c>
    </row>
    <row r="32" spans="1:15" ht="15.75">
      <c r="A32" s="17">
        <v>21</v>
      </c>
      <c r="B32" s="18">
        <f t="shared" si="0"/>
        <v>23</v>
      </c>
      <c r="C32" s="19">
        <v>31</v>
      </c>
      <c r="D32" s="20" t="s">
        <v>129</v>
      </c>
      <c r="E32" s="21">
        <v>37949</v>
      </c>
      <c r="F32" s="20" t="s">
        <v>130</v>
      </c>
      <c r="G32" s="22">
        <v>21.59</v>
      </c>
      <c r="H32" s="22">
        <v>22.82</v>
      </c>
      <c r="I32" s="22">
        <v>22.26</v>
      </c>
      <c r="J32" s="23"/>
      <c r="K32" s="22"/>
      <c r="L32" s="22"/>
      <c r="M32" s="22"/>
      <c r="N32" s="24">
        <f t="shared" si="1"/>
        <v>22.82</v>
      </c>
      <c r="O32" s="25" t="s">
        <v>133</v>
      </c>
    </row>
    <row r="33" spans="1:15" ht="15.75">
      <c r="A33" s="17">
        <v>1</v>
      </c>
      <c r="B33" s="18">
        <f t="shared" si="0"/>
        <v>24</v>
      </c>
      <c r="C33" s="19">
        <v>3</v>
      </c>
      <c r="D33" s="20" t="s">
        <v>134</v>
      </c>
      <c r="E33" s="21">
        <v>37629</v>
      </c>
      <c r="F33" s="20" t="s">
        <v>80</v>
      </c>
      <c r="G33" s="22">
        <v>21.33</v>
      </c>
      <c r="H33" s="22">
        <v>22.31</v>
      </c>
      <c r="I33" s="22" t="s">
        <v>21</v>
      </c>
      <c r="J33" s="23"/>
      <c r="K33" s="22"/>
      <c r="L33" s="22"/>
      <c r="M33" s="22"/>
      <c r="N33" s="24">
        <f t="shared" si="1"/>
        <v>22.31</v>
      </c>
      <c r="O33" s="25" t="s">
        <v>82</v>
      </c>
    </row>
    <row r="34" spans="1:15" ht="15.75">
      <c r="A34" s="17">
        <v>4</v>
      </c>
      <c r="B34" s="18">
        <f t="shared" si="0"/>
        <v>25</v>
      </c>
      <c r="C34" s="19">
        <v>107</v>
      </c>
      <c r="D34" s="20" t="s">
        <v>138</v>
      </c>
      <c r="E34" s="21">
        <v>37974</v>
      </c>
      <c r="F34" s="20" t="s">
        <v>27</v>
      </c>
      <c r="G34" s="22">
        <v>14.62</v>
      </c>
      <c r="H34" s="22">
        <v>19.4</v>
      </c>
      <c r="I34" s="22" t="s">
        <v>21</v>
      </c>
      <c r="J34" s="23"/>
      <c r="K34" s="22"/>
      <c r="L34" s="22"/>
      <c r="M34" s="22"/>
      <c r="N34" s="24">
        <f t="shared" si="1"/>
        <v>19.4</v>
      </c>
      <c r="O34" s="25" t="s">
        <v>139</v>
      </c>
    </row>
    <row r="35" spans="1:15" ht="15.75">
      <c r="A35" s="17">
        <v>17</v>
      </c>
      <c r="B35" s="18"/>
      <c r="C35" s="19">
        <v>38</v>
      </c>
      <c r="D35" s="20" t="s">
        <v>140</v>
      </c>
      <c r="E35" s="21">
        <v>37892</v>
      </c>
      <c r="F35" s="20" t="s">
        <v>130</v>
      </c>
      <c r="G35" s="22"/>
      <c r="H35" s="22"/>
      <c r="I35" s="22"/>
      <c r="J35" s="23"/>
      <c r="K35" s="22"/>
      <c r="L35" s="22"/>
      <c r="M35" s="22"/>
      <c r="N35" s="29" t="s">
        <v>107</v>
      </c>
      <c r="O35" s="25" t="s">
        <v>142</v>
      </c>
    </row>
  </sheetData>
  <sheetProtection/>
  <mergeCells count="6">
    <mergeCell ref="L3:M3"/>
    <mergeCell ref="A6:O6"/>
    <mergeCell ref="A7:O7"/>
    <mergeCell ref="A1:O2"/>
    <mergeCell ref="L4:M4"/>
    <mergeCell ref="L5:M5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8"/>
  <sheetViews>
    <sheetView zoomScalePageLayoutView="0" workbookViewId="0" topLeftCell="B13">
      <selection activeCell="A3" sqref="A1:A65536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8.00390625" style="0" customWidth="1"/>
    <col min="4" max="4" width="25.28125" style="0" customWidth="1"/>
    <col min="5" max="5" width="12.57421875" style="0" customWidth="1"/>
    <col min="6" max="6" width="30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6" t="s">
        <v>2</v>
      </c>
      <c r="M3" s="35"/>
      <c r="N3" s="26">
        <v>52.67</v>
      </c>
      <c r="O3" s="5"/>
    </row>
    <row r="4" spans="1:15" ht="18.75">
      <c r="A4" s="1"/>
      <c r="B4" s="6" t="s">
        <v>3</v>
      </c>
      <c r="D4" s="7" t="s">
        <v>4</v>
      </c>
      <c r="E4" s="1"/>
      <c r="F4" s="1"/>
      <c r="G4" s="1"/>
      <c r="H4" s="1"/>
      <c r="I4" s="1"/>
      <c r="J4" s="1"/>
      <c r="K4" s="1"/>
      <c r="L4" s="36" t="s">
        <v>7</v>
      </c>
      <c r="M4" s="35"/>
      <c r="N4" s="26">
        <v>52.1</v>
      </c>
      <c r="O4" s="5"/>
    </row>
    <row r="5" spans="1:15" ht="23.25">
      <c r="A5" s="40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2.5">
      <c r="A6" s="41" t="s">
        <v>118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9"/>
      <c r="N7" s="9"/>
      <c r="O7" s="1"/>
    </row>
    <row r="8" spans="1:15" ht="29.25" customHeight="1">
      <c r="A8" s="11" t="s">
        <v>10</v>
      </c>
      <c r="B8" s="12" t="s">
        <v>11</v>
      </c>
      <c r="C8" s="13" t="s">
        <v>12</v>
      </c>
      <c r="D8" s="13" t="s">
        <v>13</v>
      </c>
      <c r="E8" s="13" t="s">
        <v>14</v>
      </c>
      <c r="F8" s="13" t="s">
        <v>15</v>
      </c>
      <c r="G8" s="14">
        <v>1</v>
      </c>
      <c r="H8" s="14">
        <v>2</v>
      </c>
      <c r="I8" s="14">
        <v>3</v>
      </c>
      <c r="J8" s="15" t="s">
        <v>16</v>
      </c>
      <c r="K8" s="16">
        <v>4</v>
      </c>
      <c r="L8" s="16">
        <v>5</v>
      </c>
      <c r="M8" s="16">
        <v>6</v>
      </c>
      <c r="N8" s="13" t="s">
        <v>17</v>
      </c>
      <c r="O8" s="11" t="s">
        <v>18</v>
      </c>
    </row>
    <row r="9" spans="1:15" ht="15.75">
      <c r="A9" s="17">
        <v>28</v>
      </c>
      <c r="B9" s="18">
        <f aca="true" t="shared" si="0" ref="B9:B37">IF(ISBLANK(N9),"",RANK(N9,N$9:N$43,0))</f>
        <v>1</v>
      </c>
      <c r="C9" s="19">
        <v>179</v>
      </c>
      <c r="D9" s="20" t="s">
        <v>125</v>
      </c>
      <c r="E9" s="21">
        <v>38119</v>
      </c>
      <c r="F9" s="20" t="s">
        <v>24</v>
      </c>
      <c r="G9" s="22">
        <v>47.14</v>
      </c>
      <c r="H9" s="22"/>
      <c r="I9" s="22"/>
      <c r="J9" s="23">
        <v>8</v>
      </c>
      <c r="K9" s="22" t="s">
        <v>21</v>
      </c>
      <c r="L9" s="22">
        <v>46.55</v>
      </c>
      <c r="M9" s="22">
        <v>47.86</v>
      </c>
      <c r="N9" s="24">
        <f aca="true" t="shared" si="1" ref="N9:N37">MAX(G9:I9,K9:M9)</f>
        <v>47.86</v>
      </c>
      <c r="O9" s="25" t="s">
        <v>67</v>
      </c>
    </row>
    <row r="10" spans="1:15" ht="15.75">
      <c r="A10" s="17">
        <v>1</v>
      </c>
      <c r="B10" s="18">
        <f t="shared" si="0"/>
        <v>2</v>
      </c>
      <c r="C10" s="19">
        <v>79</v>
      </c>
      <c r="D10" s="20" t="s">
        <v>131</v>
      </c>
      <c r="E10" s="21">
        <v>38363</v>
      </c>
      <c r="F10" s="20" t="s">
        <v>132</v>
      </c>
      <c r="G10" s="22">
        <v>38.69</v>
      </c>
      <c r="H10" s="22"/>
      <c r="I10" s="22"/>
      <c r="J10" s="23">
        <v>7</v>
      </c>
      <c r="K10" s="22">
        <v>39.02</v>
      </c>
      <c r="L10" s="22">
        <v>40.23</v>
      </c>
      <c r="M10" s="22">
        <v>37.82</v>
      </c>
      <c r="N10" s="24">
        <f t="shared" si="1"/>
        <v>40.23</v>
      </c>
      <c r="O10" s="25" t="s">
        <v>135</v>
      </c>
    </row>
    <row r="11" spans="1:15" ht="15.75">
      <c r="A11" s="17">
        <v>11</v>
      </c>
      <c r="B11" s="18">
        <f t="shared" si="0"/>
        <v>3</v>
      </c>
      <c r="C11" s="19">
        <v>89</v>
      </c>
      <c r="D11" s="20" t="s">
        <v>136</v>
      </c>
      <c r="E11" s="21">
        <v>38286</v>
      </c>
      <c r="F11" s="20" t="s">
        <v>137</v>
      </c>
      <c r="G11" s="22">
        <v>32.81</v>
      </c>
      <c r="H11" s="22"/>
      <c r="I11" s="22"/>
      <c r="J11" s="23">
        <v>1</v>
      </c>
      <c r="K11" s="22">
        <v>31.35</v>
      </c>
      <c r="L11" s="22">
        <v>39.96</v>
      </c>
      <c r="M11" s="22" t="s">
        <v>21</v>
      </c>
      <c r="N11" s="24">
        <f t="shared" si="1"/>
        <v>39.96</v>
      </c>
      <c r="O11" s="25" t="s">
        <v>73</v>
      </c>
    </row>
    <row r="12" spans="1:15" ht="15.75">
      <c r="A12" s="17">
        <v>19</v>
      </c>
      <c r="B12" s="18">
        <f t="shared" si="0"/>
        <v>4</v>
      </c>
      <c r="C12" s="19">
        <v>106</v>
      </c>
      <c r="D12" s="20" t="s">
        <v>141</v>
      </c>
      <c r="E12" s="21">
        <v>38525</v>
      </c>
      <c r="F12" s="20" t="s">
        <v>27</v>
      </c>
      <c r="G12" s="22">
        <v>36.97</v>
      </c>
      <c r="H12" s="22"/>
      <c r="I12" s="22"/>
      <c r="J12" s="23">
        <v>5</v>
      </c>
      <c r="K12" s="22">
        <v>37.79</v>
      </c>
      <c r="L12" s="22">
        <v>31.48</v>
      </c>
      <c r="M12" s="22">
        <v>38.48</v>
      </c>
      <c r="N12" s="24">
        <f t="shared" si="1"/>
        <v>38.48</v>
      </c>
      <c r="O12" s="25" t="s">
        <v>139</v>
      </c>
    </row>
    <row r="13" spans="1:15" ht="15.75">
      <c r="A13" s="17">
        <v>2</v>
      </c>
      <c r="B13" s="18">
        <f t="shared" si="0"/>
        <v>5</v>
      </c>
      <c r="C13" s="19">
        <v>60</v>
      </c>
      <c r="D13" s="20" t="s">
        <v>143</v>
      </c>
      <c r="E13" s="21">
        <v>38476</v>
      </c>
      <c r="F13" s="20" t="s">
        <v>85</v>
      </c>
      <c r="G13" s="22">
        <v>34.08</v>
      </c>
      <c r="H13" s="22"/>
      <c r="I13" s="22"/>
      <c r="J13" s="23">
        <v>4</v>
      </c>
      <c r="K13" s="22">
        <v>38.25</v>
      </c>
      <c r="L13" s="22">
        <v>30.75</v>
      </c>
      <c r="M13" s="22" t="s">
        <v>21</v>
      </c>
      <c r="N13" s="24">
        <f t="shared" si="1"/>
        <v>38.25</v>
      </c>
      <c r="O13" s="25" t="s">
        <v>144</v>
      </c>
    </row>
    <row r="14" spans="1:15" ht="15.75">
      <c r="A14" s="17">
        <v>4</v>
      </c>
      <c r="B14" s="18">
        <f t="shared" si="0"/>
        <v>6</v>
      </c>
      <c r="C14" s="19">
        <v>134</v>
      </c>
      <c r="D14" s="20" t="s">
        <v>145</v>
      </c>
      <c r="E14" s="21">
        <v>38028</v>
      </c>
      <c r="F14" s="20" t="s">
        <v>43</v>
      </c>
      <c r="G14" s="22">
        <v>37.34</v>
      </c>
      <c r="H14" s="22"/>
      <c r="I14" s="22"/>
      <c r="J14" s="23">
        <v>6</v>
      </c>
      <c r="K14" s="22">
        <v>33.2</v>
      </c>
      <c r="L14" s="22">
        <v>37.79</v>
      </c>
      <c r="M14" s="22">
        <v>35.48</v>
      </c>
      <c r="N14" s="24">
        <f t="shared" si="1"/>
        <v>37.79</v>
      </c>
      <c r="O14" s="25" t="s">
        <v>146</v>
      </c>
    </row>
    <row r="15" spans="1:15" ht="15.75">
      <c r="A15" s="17">
        <v>27</v>
      </c>
      <c r="B15" s="18">
        <f t="shared" si="0"/>
        <v>7</v>
      </c>
      <c r="C15" s="19">
        <v>137</v>
      </c>
      <c r="D15" s="20" t="s">
        <v>147</v>
      </c>
      <c r="E15" s="21">
        <v>38402</v>
      </c>
      <c r="F15" s="20" t="s">
        <v>43</v>
      </c>
      <c r="G15" s="22">
        <v>33.9</v>
      </c>
      <c r="H15" s="22"/>
      <c r="I15" s="22"/>
      <c r="J15" s="23">
        <v>3</v>
      </c>
      <c r="K15" s="22">
        <v>34.2</v>
      </c>
      <c r="L15" s="22">
        <v>35</v>
      </c>
      <c r="M15" s="22" t="s">
        <v>21</v>
      </c>
      <c r="N15" s="24">
        <f t="shared" si="1"/>
        <v>35</v>
      </c>
      <c r="O15" s="25" t="s">
        <v>148</v>
      </c>
    </row>
    <row r="16" spans="1:15" ht="15.75">
      <c r="A16" s="17">
        <v>3</v>
      </c>
      <c r="B16" s="18">
        <f t="shared" si="0"/>
        <v>8</v>
      </c>
      <c r="C16" s="19">
        <v>47</v>
      </c>
      <c r="D16" s="20" t="s">
        <v>149</v>
      </c>
      <c r="E16" s="21">
        <v>38457</v>
      </c>
      <c r="F16" s="20" t="s">
        <v>150</v>
      </c>
      <c r="G16" s="22">
        <v>33.15</v>
      </c>
      <c r="H16" s="22"/>
      <c r="I16" s="22"/>
      <c r="J16" s="23">
        <v>2</v>
      </c>
      <c r="K16" s="22">
        <v>28.96</v>
      </c>
      <c r="L16" s="22">
        <v>24.43</v>
      </c>
      <c r="M16" s="22">
        <v>27.13</v>
      </c>
      <c r="N16" s="24">
        <f t="shared" si="1"/>
        <v>33.15</v>
      </c>
      <c r="O16" s="25" t="s">
        <v>151</v>
      </c>
    </row>
    <row r="17" spans="1:15" ht="15.75">
      <c r="A17" s="17">
        <v>14</v>
      </c>
      <c r="B17" s="18">
        <f t="shared" si="0"/>
        <v>9</v>
      </c>
      <c r="C17" s="19">
        <v>158</v>
      </c>
      <c r="D17" s="20" t="s">
        <v>152</v>
      </c>
      <c r="E17" s="21">
        <v>38394</v>
      </c>
      <c r="F17" s="20" t="s">
        <v>65</v>
      </c>
      <c r="G17" s="22">
        <v>32.1</v>
      </c>
      <c r="H17" s="22"/>
      <c r="I17" s="22"/>
      <c r="J17" s="23"/>
      <c r="K17" s="22"/>
      <c r="L17" s="22"/>
      <c r="M17" s="22"/>
      <c r="N17" s="24">
        <f t="shared" si="1"/>
        <v>32.1</v>
      </c>
      <c r="O17" s="25" t="s">
        <v>153</v>
      </c>
    </row>
    <row r="18" spans="1:15" ht="15.75">
      <c r="A18" s="17">
        <v>7</v>
      </c>
      <c r="B18" s="18">
        <f t="shared" si="0"/>
        <v>10</v>
      </c>
      <c r="C18" s="19">
        <v>136</v>
      </c>
      <c r="D18" s="20" t="s">
        <v>154</v>
      </c>
      <c r="E18" s="21">
        <v>38577</v>
      </c>
      <c r="F18" s="20" t="s">
        <v>43</v>
      </c>
      <c r="G18" s="22">
        <v>31.16</v>
      </c>
      <c r="H18" s="22"/>
      <c r="I18" s="22"/>
      <c r="J18" s="23"/>
      <c r="K18" s="22"/>
      <c r="L18" s="22"/>
      <c r="M18" s="22"/>
      <c r="N18" s="24">
        <f t="shared" si="1"/>
        <v>31.16</v>
      </c>
      <c r="O18" s="25" t="s">
        <v>146</v>
      </c>
    </row>
    <row r="19" spans="1:15" ht="15.75">
      <c r="A19" s="17">
        <v>13</v>
      </c>
      <c r="B19" s="18">
        <f t="shared" si="0"/>
        <v>11</v>
      </c>
      <c r="C19" s="19">
        <v>111</v>
      </c>
      <c r="D19" s="20" t="s">
        <v>155</v>
      </c>
      <c r="E19" s="21">
        <v>38572</v>
      </c>
      <c r="F19" s="20" t="s">
        <v>156</v>
      </c>
      <c r="G19" s="22">
        <v>31.15</v>
      </c>
      <c r="H19" s="22"/>
      <c r="I19" s="22"/>
      <c r="J19" s="23"/>
      <c r="K19" s="22"/>
      <c r="L19" s="22"/>
      <c r="M19" s="22"/>
      <c r="N19" s="24">
        <f t="shared" si="1"/>
        <v>31.15</v>
      </c>
      <c r="O19" s="25" t="s">
        <v>139</v>
      </c>
    </row>
    <row r="20" spans="1:15" ht="15.75">
      <c r="A20" s="17">
        <v>24</v>
      </c>
      <c r="B20" s="18">
        <f t="shared" si="0"/>
        <v>12</v>
      </c>
      <c r="C20" s="19">
        <v>110</v>
      </c>
      <c r="D20" s="20" t="s">
        <v>157</v>
      </c>
      <c r="E20" s="21">
        <v>38689</v>
      </c>
      <c r="F20" s="20" t="s">
        <v>156</v>
      </c>
      <c r="G20" s="22">
        <v>30.93</v>
      </c>
      <c r="H20" s="22"/>
      <c r="I20" s="22"/>
      <c r="J20" s="23"/>
      <c r="K20" s="22"/>
      <c r="L20" s="22"/>
      <c r="M20" s="22"/>
      <c r="N20" s="24">
        <f t="shared" si="1"/>
        <v>30.93</v>
      </c>
      <c r="O20" s="25" t="s">
        <v>139</v>
      </c>
    </row>
    <row r="21" spans="1:15" ht="15.75">
      <c r="A21" s="17">
        <v>21</v>
      </c>
      <c r="B21" s="18">
        <f t="shared" si="0"/>
        <v>13</v>
      </c>
      <c r="C21" s="19">
        <v>138</v>
      </c>
      <c r="D21" s="20" t="s">
        <v>158</v>
      </c>
      <c r="E21" s="21">
        <v>38079</v>
      </c>
      <c r="F21" s="20" t="s">
        <v>43</v>
      </c>
      <c r="G21" s="22">
        <v>30.36</v>
      </c>
      <c r="H21" s="22"/>
      <c r="I21" s="22"/>
      <c r="J21" s="23"/>
      <c r="K21" s="22"/>
      <c r="L21" s="22"/>
      <c r="M21" s="22"/>
      <c r="N21" s="24">
        <f t="shared" si="1"/>
        <v>30.36</v>
      </c>
      <c r="O21" s="25" t="s">
        <v>148</v>
      </c>
    </row>
    <row r="22" spans="1:15" ht="15.75">
      <c r="A22" s="17">
        <v>26</v>
      </c>
      <c r="B22" s="18">
        <f t="shared" si="0"/>
        <v>14</v>
      </c>
      <c r="C22" s="19">
        <v>118</v>
      </c>
      <c r="D22" s="20" t="s">
        <v>159</v>
      </c>
      <c r="E22" s="21">
        <v>38014</v>
      </c>
      <c r="F22" s="20" t="s">
        <v>160</v>
      </c>
      <c r="G22" s="22">
        <v>29.39</v>
      </c>
      <c r="H22" s="22"/>
      <c r="I22" s="22"/>
      <c r="J22" s="23"/>
      <c r="K22" s="22"/>
      <c r="L22" s="22"/>
      <c r="M22" s="22"/>
      <c r="N22" s="24">
        <f t="shared" si="1"/>
        <v>29.39</v>
      </c>
      <c r="O22" s="25" t="s">
        <v>161</v>
      </c>
    </row>
    <row r="23" spans="1:15" ht="15.75">
      <c r="A23" s="17">
        <v>10</v>
      </c>
      <c r="B23" s="18">
        <f t="shared" si="0"/>
        <v>15</v>
      </c>
      <c r="C23" s="19">
        <v>218</v>
      </c>
      <c r="D23" s="20" t="s">
        <v>162</v>
      </c>
      <c r="E23" s="21">
        <v>38411</v>
      </c>
      <c r="F23" s="20" t="s">
        <v>123</v>
      </c>
      <c r="G23" s="22">
        <v>28.85</v>
      </c>
      <c r="H23" s="22"/>
      <c r="I23" s="22"/>
      <c r="J23" s="23"/>
      <c r="K23" s="22"/>
      <c r="L23" s="22"/>
      <c r="M23" s="22"/>
      <c r="N23" s="24">
        <f t="shared" si="1"/>
        <v>28.85</v>
      </c>
      <c r="O23" s="25" t="s">
        <v>124</v>
      </c>
    </row>
    <row r="24" spans="1:15" ht="15.75">
      <c r="A24" s="17">
        <v>22</v>
      </c>
      <c r="B24" s="18">
        <f t="shared" si="0"/>
        <v>16</v>
      </c>
      <c r="C24" s="19">
        <v>7</v>
      </c>
      <c r="D24" s="20" t="s">
        <v>163</v>
      </c>
      <c r="E24" s="21">
        <v>38077</v>
      </c>
      <c r="F24" s="20" t="s">
        <v>80</v>
      </c>
      <c r="G24" s="22">
        <v>28.84</v>
      </c>
      <c r="H24" s="22"/>
      <c r="I24" s="22"/>
      <c r="J24" s="23"/>
      <c r="K24" s="22"/>
      <c r="L24" s="22"/>
      <c r="M24" s="22"/>
      <c r="N24" s="24">
        <f t="shared" si="1"/>
        <v>28.84</v>
      </c>
      <c r="O24" s="25" t="s">
        <v>82</v>
      </c>
    </row>
    <row r="25" spans="1:15" ht="15.75">
      <c r="A25" s="17">
        <v>8</v>
      </c>
      <c r="B25" s="18">
        <f t="shared" si="0"/>
        <v>17</v>
      </c>
      <c r="C25" s="19">
        <v>157</v>
      </c>
      <c r="D25" s="20" t="s">
        <v>164</v>
      </c>
      <c r="E25" s="21">
        <v>38072</v>
      </c>
      <c r="F25" s="20" t="s">
        <v>65</v>
      </c>
      <c r="G25" s="22">
        <v>28.51</v>
      </c>
      <c r="H25" s="22"/>
      <c r="I25" s="22"/>
      <c r="J25" s="23"/>
      <c r="K25" s="22"/>
      <c r="L25" s="22"/>
      <c r="M25" s="22"/>
      <c r="N25" s="24">
        <f t="shared" si="1"/>
        <v>28.51</v>
      </c>
      <c r="O25" s="25" t="s">
        <v>153</v>
      </c>
    </row>
    <row r="26" spans="1:15" ht="15.75">
      <c r="A26" s="17">
        <v>18</v>
      </c>
      <c r="B26" s="18">
        <f t="shared" si="0"/>
        <v>18</v>
      </c>
      <c r="C26" s="19">
        <v>18</v>
      </c>
      <c r="D26" s="20" t="s">
        <v>165</v>
      </c>
      <c r="E26" s="21">
        <v>38605</v>
      </c>
      <c r="F26" s="20" t="s">
        <v>104</v>
      </c>
      <c r="G26" s="22">
        <v>28.33</v>
      </c>
      <c r="H26" s="22"/>
      <c r="I26" s="22"/>
      <c r="J26" s="23"/>
      <c r="K26" s="22"/>
      <c r="L26" s="22"/>
      <c r="M26" s="22"/>
      <c r="N26" s="24">
        <f t="shared" si="1"/>
        <v>28.33</v>
      </c>
      <c r="O26" s="25" t="s">
        <v>92</v>
      </c>
    </row>
    <row r="27" spans="1:15" ht="15.75">
      <c r="A27" s="17">
        <v>25</v>
      </c>
      <c r="B27" s="18">
        <f t="shared" si="0"/>
        <v>19</v>
      </c>
      <c r="C27" s="19">
        <v>101</v>
      </c>
      <c r="D27" s="20" t="s">
        <v>166</v>
      </c>
      <c r="E27" s="21">
        <v>38676</v>
      </c>
      <c r="F27" s="20" t="s">
        <v>27</v>
      </c>
      <c r="G27" s="22">
        <v>27.63</v>
      </c>
      <c r="H27" s="22"/>
      <c r="I27" s="22"/>
      <c r="J27" s="23"/>
      <c r="K27" s="22"/>
      <c r="L27" s="22"/>
      <c r="M27" s="22"/>
      <c r="N27" s="24">
        <f t="shared" si="1"/>
        <v>27.63</v>
      </c>
      <c r="O27" s="25" t="s">
        <v>139</v>
      </c>
    </row>
    <row r="28" spans="1:15" ht="15.75">
      <c r="A28" s="17">
        <v>15</v>
      </c>
      <c r="B28" s="18">
        <f t="shared" si="0"/>
        <v>20</v>
      </c>
      <c r="C28" s="19">
        <v>135</v>
      </c>
      <c r="D28" s="20" t="s">
        <v>167</v>
      </c>
      <c r="E28" s="21">
        <v>38577</v>
      </c>
      <c r="F28" s="20" t="s">
        <v>43</v>
      </c>
      <c r="G28" s="22">
        <v>27.57</v>
      </c>
      <c r="H28" s="22"/>
      <c r="I28" s="22"/>
      <c r="J28" s="23"/>
      <c r="K28" s="22"/>
      <c r="L28" s="22"/>
      <c r="M28" s="22"/>
      <c r="N28" s="24">
        <f t="shared" si="1"/>
        <v>27.57</v>
      </c>
      <c r="O28" s="25" t="s">
        <v>146</v>
      </c>
    </row>
    <row r="29" spans="1:15" ht="15.75">
      <c r="A29" s="17">
        <v>5</v>
      </c>
      <c r="B29" s="18">
        <f t="shared" si="0"/>
        <v>21</v>
      </c>
      <c r="C29" s="19">
        <v>105</v>
      </c>
      <c r="D29" s="20" t="s">
        <v>168</v>
      </c>
      <c r="E29" s="21">
        <v>38652</v>
      </c>
      <c r="F29" s="20" t="s">
        <v>85</v>
      </c>
      <c r="G29" s="22">
        <v>25.37</v>
      </c>
      <c r="H29" s="22"/>
      <c r="I29" s="22"/>
      <c r="J29" s="23"/>
      <c r="K29" s="22"/>
      <c r="L29" s="22"/>
      <c r="M29" s="22"/>
      <c r="N29" s="24">
        <f t="shared" si="1"/>
        <v>25.37</v>
      </c>
      <c r="O29" s="25" t="s">
        <v>139</v>
      </c>
    </row>
    <row r="30" spans="1:15" ht="15.75">
      <c r="A30" s="17">
        <v>20</v>
      </c>
      <c r="B30" s="18">
        <f t="shared" si="0"/>
        <v>22</v>
      </c>
      <c r="C30" s="19">
        <v>102</v>
      </c>
      <c r="D30" s="20" t="s">
        <v>169</v>
      </c>
      <c r="E30" s="21">
        <v>38501</v>
      </c>
      <c r="F30" s="20" t="s">
        <v>27</v>
      </c>
      <c r="G30" s="22">
        <v>24.22</v>
      </c>
      <c r="H30" s="22"/>
      <c r="I30" s="22"/>
      <c r="J30" s="23"/>
      <c r="K30" s="22"/>
      <c r="L30" s="22"/>
      <c r="M30" s="22"/>
      <c r="N30" s="24">
        <f t="shared" si="1"/>
        <v>24.22</v>
      </c>
      <c r="O30" s="25" t="s">
        <v>139</v>
      </c>
    </row>
    <row r="31" spans="1:15" ht="15.75">
      <c r="A31" s="17">
        <v>16</v>
      </c>
      <c r="B31" s="18">
        <f t="shared" si="0"/>
        <v>23</v>
      </c>
      <c r="C31" s="19">
        <v>15</v>
      </c>
      <c r="D31" s="20" t="s">
        <v>170</v>
      </c>
      <c r="E31" s="21">
        <v>38707</v>
      </c>
      <c r="F31" s="20" t="s">
        <v>104</v>
      </c>
      <c r="G31" s="22">
        <v>23.95</v>
      </c>
      <c r="H31" s="22"/>
      <c r="I31" s="22"/>
      <c r="J31" s="23"/>
      <c r="K31" s="22"/>
      <c r="L31" s="22"/>
      <c r="M31" s="22"/>
      <c r="N31" s="24">
        <f t="shared" si="1"/>
        <v>23.95</v>
      </c>
      <c r="O31" s="25" t="s">
        <v>92</v>
      </c>
    </row>
    <row r="32" spans="1:15" ht="15.75">
      <c r="A32" s="17">
        <v>23</v>
      </c>
      <c r="B32" s="18">
        <f t="shared" si="0"/>
        <v>24</v>
      </c>
      <c r="C32" s="19">
        <v>17</v>
      </c>
      <c r="D32" s="20" t="s">
        <v>171</v>
      </c>
      <c r="E32" s="21">
        <v>38278</v>
      </c>
      <c r="F32" s="20" t="s">
        <v>104</v>
      </c>
      <c r="G32" s="22">
        <v>23.25</v>
      </c>
      <c r="H32" s="22"/>
      <c r="I32" s="22"/>
      <c r="J32" s="23"/>
      <c r="K32" s="22"/>
      <c r="L32" s="22"/>
      <c r="M32" s="22"/>
      <c r="N32" s="24">
        <f t="shared" si="1"/>
        <v>23.25</v>
      </c>
      <c r="O32" s="25" t="s">
        <v>92</v>
      </c>
    </row>
    <row r="33" spans="1:15" ht="15.75">
      <c r="A33" s="17">
        <v>29</v>
      </c>
      <c r="B33" s="18">
        <f t="shared" si="0"/>
        <v>25</v>
      </c>
      <c r="C33" s="19">
        <v>156</v>
      </c>
      <c r="D33" s="20" t="s">
        <v>172</v>
      </c>
      <c r="E33" s="21">
        <v>38548</v>
      </c>
      <c r="F33" s="20" t="s">
        <v>65</v>
      </c>
      <c r="G33" s="22">
        <v>22.61</v>
      </c>
      <c r="H33" s="22"/>
      <c r="I33" s="22"/>
      <c r="J33" s="23"/>
      <c r="K33" s="22"/>
      <c r="L33" s="22"/>
      <c r="M33" s="22"/>
      <c r="N33" s="24">
        <f t="shared" si="1"/>
        <v>22.61</v>
      </c>
      <c r="O33" s="25" t="s">
        <v>173</v>
      </c>
    </row>
    <row r="34" spans="1:15" ht="15.75">
      <c r="A34" s="17">
        <v>12</v>
      </c>
      <c r="B34" s="18">
        <f t="shared" si="0"/>
        <v>26</v>
      </c>
      <c r="C34" s="19">
        <v>48</v>
      </c>
      <c r="D34" s="20" t="s">
        <v>174</v>
      </c>
      <c r="E34" s="21">
        <v>38434</v>
      </c>
      <c r="F34" s="20" t="s">
        <v>150</v>
      </c>
      <c r="G34" s="22">
        <v>19.93</v>
      </c>
      <c r="H34" s="22"/>
      <c r="I34" s="22"/>
      <c r="J34" s="23"/>
      <c r="K34" s="22"/>
      <c r="L34" s="22"/>
      <c r="M34" s="22"/>
      <c r="N34" s="24">
        <f t="shared" si="1"/>
        <v>19.93</v>
      </c>
      <c r="O34" s="25" t="s">
        <v>151</v>
      </c>
    </row>
    <row r="35" spans="1:15" ht="15.75">
      <c r="A35" s="17">
        <v>9</v>
      </c>
      <c r="B35" s="18">
        <f t="shared" si="0"/>
        <v>27</v>
      </c>
      <c r="C35" s="19">
        <v>139</v>
      </c>
      <c r="D35" s="20" t="s">
        <v>175</v>
      </c>
      <c r="E35" s="21">
        <v>38614</v>
      </c>
      <c r="F35" s="20" t="s">
        <v>43</v>
      </c>
      <c r="G35" s="22">
        <v>19.76</v>
      </c>
      <c r="H35" s="22"/>
      <c r="I35" s="22"/>
      <c r="J35" s="23"/>
      <c r="K35" s="22"/>
      <c r="L35" s="22"/>
      <c r="M35" s="22"/>
      <c r="N35" s="24">
        <f t="shared" si="1"/>
        <v>19.76</v>
      </c>
      <c r="O35" s="25" t="s">
        <v>148</v>
      </c>
    </row>
    <row r="36" spans="1:15" ht="15.75">
      <c r="A36" s="17">
        <v>17</v>
      </c>
      <c r="B36" s="18">
        <f t="shared" si="0"/>
        <v>28</v>
      </c>
      <c r="C36" s="19">
        <v>103</v>
      </c>
      <c r="D36" s="20" t="s">
        <v>176</v>
      </c>
      <c r="E36" s="21">
        <v>38483</v>
      </c>
      <c r="F36" s="20" t="s">
        <v>85</v>
      </c>
      <c r="G36" s="22">
        <v>18.05</v>
      </c>
      <c r="H36" s="22"/>
      <c r="I36" s="22"/>
      <c r="J36" s="23"/>
      <c r="K36" s="22"/>
      <c r="L36" s="22"/>
      <c r="M36" s="22"/>
      <c r="N36" s="24">
        <f t="shared" si="1"/>
        <v>18.05</v>
      </c>
      <c r="O36" s="25" t="s">
        <v>139</v>
      </c>
    </row>
    <row r="37" spans="1:15" ht="15.75">
      <c r="A37" s="17">
        <v>31</v>
      </c>
      <c r="B37" s="18">
        <f t="shared" si="0"/>
        <v>29</v>
      </c>
      <c r="C37" s="19">
        <v>104</v>
      </c>
      <c r="D37" s="20" t="s">
        <v>177</v>
      </c>
      <c r="E37" s="21">
        <v>38467</v>
      </c>
      <c r="F37" s="20" t="s">
        <v>85</v>
      </c>
      <c r="G37" s="22">
        <v>14.29</v>
      </c>
      <c r="H37" s="22"/>
      <c r="I37" s="22"/>
      <c r="J37" s="23"/>
      <c r="K37" s="22"/>
      <c r="L37" s="22"/>
      <c r="M37" s="22"/>
      <c r="N37" s="24">
        <f t="shared" si="1"/>
        <v>14.29</v>
      </c>
      <c r="O37" s="25" t="s">
        <v>139</v>
      </c>
    </row>
    <row r="38" spans="1:15" ht="15.75">
      <c r="A38" s="17">
        <v>6</v>
      </c>
      <c r="B38" s="18"/>
      <c r="C38" s="19">
        <v>16</v>
      </c>
      <c r="D38" s="20" t="s">
        <v>178</v>
      </c>
      <c r="E38" s="21">
        <v>38667</v>
      </c>
      <c r="F38" s="20" t="s">
        <v>104</v>
      </c>
      <c r="G38" s="22"/>
      <c r="H38" s="22"/>
      <c r="I38" s="22"/>
      <c r="J38" s="23"/>
      <c r="K38" s="22"/>
      <c r="L38" s="22"/>
      <c r="M38" s="22"/>
      <c r="N38" s="29" t="s">
        <v>107</v>
      </c>
      <c r="O38" s="25" t="s">
        <v>92</v>
      </c>
    </row>
  </sheetData>
  <sheetProtection/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43"/>
  <sheetViews>
    <sheetView zoomScalePageLayoutView="0" workbookViewId="0" topLeftCell="B13">
      <selection activeCell="B7" sqref="B7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8.00390625" style="0" customWidth="1"/>
    <col min="4" max="4" width="21.8515625" style="0" customWidth="1"/>
    <col min="5" max="5" width="13.421875" style="0" bestFit="1" customWidth="1"/>
    <col min="6" max="6" width="28.574218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29.28125" style="0" customWidth="1"/>
  </cols>
  <sheetData>
    <row r="1" spans="1:15" ht="46.5" customHeight="1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6"/>
      <c r="M3" s="35"/>
      <c r="N3" s="26"/>
      <c r="O3" s="5"/>
    </row>
    <row r="4" spans="1:15" ht="18.75">
      <c r="A4" s="1"/>
      <c r="B4" s="6" t="s">
        <v>3</v>
      </c>
      <c r="D4" s="7" t="s">
        <v>179</v>
      </c>
      <c r="E4" s="1"/>
      <c r="F4" s="1"/>
      <c r="G4" s="1"/>
      <c r="H4" s="1"/>
      <c r="I4" s="1"/>
      <c r="J4" s="1"/>
      <c r="K4" s="1"/>
      <c r="L4" s="34" t="s">
        <v>7</v>
      </c>
      <c r="M4" s="35"/>
      <c r="N4" s="26">
        <v>48.47</v>
      </c>
      <c r="O4" s="5"/>
    </row>
    <row r="5" spans="1:15" ht="23.25">
      <c r="A5" s="40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2.5">
      <c r="A6" s="41" t="s">
        <v>180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9"/>
      <c r="N7" s="9"/>
      <c r="O7" s="1"/>
    </row>
    <row r="8" spans="1:15" ht="29.25" customHeight="1">
      <c r="A8" s="11" t="s">
        <v>10</v>
      </c>
      <c r="B8" s="12" t="s">
        <v>11</v>
      </c>
      <c r="C8" s="13" t="s">
        <v>12</v>
      </c>
      <c r="D8" s="13" t="s">
        <v>13</v>
      </c>
      <c r="E8" s="13" t="s">
        <v>14</v>
      </c>
      <c r="F8" s="13" t="s">
        <v>15</v>
      </c>
      <c r="G8" s="14">
        <v>1</v>
      </c>
      <c r="H8" s="14">
        <v>2</v>
      </c>
      <c r="I8" s="14">
        <v>3</v>
      </c>
      <c r="J8" s="15" t="s">
        <v>16</v>
      </c>
      <c r="K8" s="16">
        <v>4</v>
      </c>
      <c r="L8" s="16">
        <v>5</v>
      </c>
      <c r="M8" s="16">
        <v>6</v>
      </c>
      <c r="N8" s="13" t="s">
        <v>17</v>
      </c>
      <c r="O8" s="11" t="s">
        <v>18</v>
      </c>
    </row>
    <row r="9" spans="1:15" ht="15.75">
      <c r="A9" s="17">
        <v>12</v>
      </c>
      <c r="B9" s="18">
        <f aca="true" t="shared" si="0" ref="B9:B37">IF(ISBLANK(N9),"",RANK(N9,N$9:N$50,0))</f>
        <v>1</v>
      </c>
      <c r="C9" s="19">
        <v>201</v>
      </c>
      <c r="D9" s="20" t="s">
        <v>182</v>
      </c>
      <c r="E9" s="21">
        <v>38753</v>
      </c>
      <c r="F9" s="20" t="s">
        <v>184</v>
      </c>
      <c r="G9" s="22"/>
      <c r="H9" s="22"/>
      <c r="I9" s="22">
        <v>39.16</v>
      </c>
      <c r="J9" s="23">
        <v>8</v>
      </c>
      <c r="K9" s="22">
        <v>40.77</v>
      </c>
      <c r="L9" s="22">
        <v>40.4</v>
      </c>
      <c r="M9" s="22">
        <v>41.21</v>
      </c>
      <c r="N9" s="24">
        <f aca="true" t="shared" si="1" ref="N9:N37">MAX(G9:I9,K9:M9)</f>
        <v>41.21</v>
      </c>
      <c r="O9" s="25" t="s">
        <v>192</v>
      </c>
    </row>
    <row r="10" spans="1:15" ht="15.75">
      <c r="A10" s="17">
        <v>14</v>
      </c>
      <c r="B10" s="18">
        <f t="shared" si="0"/>
        <v>2</v>
      </c>
      <c r="C10" s="19">
        <v>133</v>
      </c>
      <c r="D10" s="20" t="s">
        <v>194</v>
      </c>
      <c r="E10" s="21">
        <v>38720</v>
      </c>
      <c r="F10" s="20" t="s">
        <v>43</v>
      </c>
      <c r="G10" s="22"/>
      <c r="H10" s="22"/>
      <c r="I10" s="22">
        <v>35.31</v>
      </c>
      <c r="J10" s="23">
        <v>7</v>
      </c>
      <c r="K10" s="22">
        <v>33.12</v>
      </c>
      <c r="L10" s="22">
        <v>34.25</v>
      </c>
      <c r="M10" s="22" t="s">
        <v>21</v>
      </c>
      <c r="N10" s="24">
        <f t="shared" si="1"/>
        <v>35.31</v>
      </c>
      <c r="O10" s="25" t="s">
        <v>148</v>
      </c>
    </row>
    <row r="11" spans="1:15" ht="15.75">
      <c r="A11" s="17">
        <v>17</v>
      </c>
      <c r="B11" s="18">
        <f t="shared" si="0"/>
        <v>3</v>
      </c>
      <c r="C11" s="19">
        <v>46</v>
      </c>
      <c r="D11" s="20" t="s">
        <v>196</v>
      </c>
      <c r="E11" s="21">
        <v>39251</v>
      </c>
      <c r="F11" s="20" t="s">
        <v>150</v>
      </c>
      <c r="G11" s="22"/>
      <c r="H11" s="22"/>
      <c r="I11" s="22">
        <v>32.43</v>
      </c>
      <c r="J11" s="23">
        <v>6</v>
      </c>
      <c r="K11" s="22" t="s">
        <v>21</v>
      </c>
      <c r="L11" s="22">
        <v>32.87</v>
      </c>
      <c r="M11" s="22">
        <v>33.67</v>
      </c>
      <c r="N11" s="24">
        <f t="shared" si="1"/>
        <v>33.67</v>
      </c>
      <c r="O11" s="25" t="s">
        <v>151</v>
      </c>
    </row>
    <row r="12" spans="1:15" ht="15.75">
      <c r="A12" s="17">
        <v>25</v>
      </c>
      <c r="B12" s="18">
        <f t="shared" si="0"/>
        <v>4</v>
      </c>
      <c r="C12" s="19">
        <v>202</v>
      </c>
      <c r="D12" s="20" t="s">
        <v>197</v>
      </c>
      <c r="E12" s="21">
        <v>38895</v>
      </c>
      <c r="F12" s="20" t="s">
        <v>184</v>
      </c>
      <c r="G12" s="22"/>
      <c r="H12" s="22"/>
      <c r="I12" s="22">
        <v>29.98</v>
      </c>
      <c r="J12" s="23">
        <v>3</v>
      </c>
      <c r="K12" s="22">
        <v>26.82</v>
      </c>
      <c r="L12" s="22">
        <v>29.08</v>
      </c>
      <c r="M12" s="22">
        <v>32.57</v>
      </c>
      <c r="N12" s="24">
        <f t="shared" si="1"/>
        <v>32.57</v>
      </c>
      <c r="O12" s="25" t="s">
        <v>192</v>
      </c>
    </row>
    <row r="13" spans="1:15" ht="15.75">
      <c r="A13" s="17">
        <v>4</v>
      </c>
      <c r="B13" s="18">
        <f t="shared" si="0"/>
        <v>5</v>
      </c>
      <c r="C13" s="19">
        <v>188</v>
      </c>
      <c r="D13" s="20" t="s">
        <v>199</v>
      </c>
      <c r="E13" s="21">
        <v>38841</v>
      </c>
      <c r="F13" s="20" t="s">
        <v>76</v>
      </c>
      <c r="G13" s="22"/>
      <c r="H13" s="22"/>
      <c r="I13" s="22">
        <v>32.41</v>
      </c>
      <c r="J13" s="23">
        <v>5</v>
      </c>
      <c r="K13" s="22">
        <v>29.13</v>
      </c>
      <c r="L13" s="22">
        <v>29.46</v>
      </c>
      <c r="M13" s="22">
        <v>30.03</v>
      </c>
      <c r="N13" s="24">
        <f t="shared" si="1"/>
        <v>32.41</v>
      </c>
      <c r="O13" s="25" t="s">
        <v>200</v>
      </c>
    </row>
    <row r="14" spans="1:15" ht="15.75">
      <c r="A14" s="17">
        <v>21</v>
      </c>
      <c r="B14" s="18">
        <f t="shared" si="0"/>
        <v>6</v>
      </c>
      <c r="C14" s="19">
        <v>33</v>
      </c>
      <c r="D14" s="20" t="s">
        <v>202</v>
      </c>
      <c r="E14" s="21">
        <v>39009</v>
      </c>
      <c r="F14" s="20" t="s">
        <v>130</v>
      </c>
      <c r="G14" s="22"/>
      <c r="H14" s="22"/>
      <c r="I14" s="22">
        <v>31.03</v>
      </c>
      <c r="J14" s="23">
        <v>4</v>
      </c>
      <c r="K14" s="22">
        <v>26.9</v>
      </c>
      <c r="L14" s="22">
        <v>29.08</v>
      </c>
      <c r="M14" s="22">
        <v>28.32</v>
      </c>
      <c r="N14" s="24">
        <f t="shared" si="1"/>
        <v>31.03</v>
      </c>
      <c r="O14" s="25" t="s">
        <v>204</v>
      </c>
    </row>
    <row r="15" spans="1:15" ht="15.75">
      <c r="A15" s="17">
        <v>31</v>
      </c>
      <c r="B15" s="18">
        <f t="shared" si="0"/>
        <v>7</v>
      </c>
      <c r="C15" s="19">
        <v>34</v>
      </c>
      <c r="D15" s="20" t="s">
        <v>205</v>
      </c>
      <c r="E15" s="31">
        <v>2006</v>
      </c>
      <c r="F15" s="20" t="s">
        <v>207</v>
      </c>
      <c r="G15" s="22"/>
      <c r="H15" s="22"/>
      <c r="I15" s="22">
        <v>29.67</v>
      </c>
      <c r="J15" s="23">
        <v>2</v>
      </c>
      <c r="K15" s="22">
        <v>26.02</v>
      </c>
      <c r="L15" s="22">
        <v>28.5</v>
      </c>
      <c r="M15" s="22">
        <v>26.72</v>
      </c>
      <c r="N15" s="24">
        <f t="shared" si="1"/>
        <v>29.67</v>
      </c>
      <c r="O15" s="25" t="s">
        <v>209</v>
      </c>
    </row>
    <row r="16" spans="1:15" ht="15.75">
      <c r="A16" s="17">
        <v>30</v>
      </c>
      <c r="B16" s="18">
        <f t="shared" si="0"/>
        <v>8</v>
      </c>
      <c r="C16" s="19">
        <v>51</v>
      </c>
      <c r="D16" s="20" t="s">
        <v>210</v>
      </c>
      <c r="E16" s="21">
        <v>39361</v>
      </c>
      <c r="F16" s="20" t="s">
        <v>211</v>
      </c>
      <c r="G16" s="22"/>
      <c r="H16" s="22"/>
      <c r="I16" s="22">
        <v>28.07</v>
      </c>
      <c r="J16" s="23">
        <v>1</v>
      </c>
      <c r="K16" s="22">
        <v>25.67</v>
      </c>
      <c r="L16" s="22">
        <v>23.87</v>
      </c>
      <c r="M16" s="22">
        <v>24.05</v>
      </c>
      <c r="N16" s="24">
        <f t="shared" si="1"/>
        <v>28.07</v>
      </c>
      <c r="O16" s="25" t="s">
        <v>185</v>
      </c>
    </row>
    <row r="17" spans="1:15" ht="15.75">
      <c r="A17" s="17">
        <v>9</v>
      </c>
      <c r="B17" s="18">
        <f t="shared" si="0"/>
        <v>9</v>
      </c>
      <c r="C17" s="19">
        <v>49</v>
      </c>
      <c r="D17" s="20" t="s">
        <v>212</v>
      </c>
      <c r="E17" s="21">
        <v>38784</v>
      </c>
      <c r="F17" s="20" t="s">
        <v>211</v>
      </c>
      <c r="G17" s="22"/>
      <c r="H17" s="22"/>
      <c r="I17" s="22">
        <v>27.85</v>
      </c>
      <c r="J17" s="23"/>
      <c r="K17" s="22"/>
      <c r="L17" s="22"/>
      <c r="M17" s="22"/>
      <c r="N17" s="24">
        <f t="shared" si="1"/>
        <v>27.85</v>
      </c>
      <c r="O17" s="25" t="s">
        <v>185</v>
      </c>
    </row>
    <row r="18" spans="1:15" ht="15.75">
      <c r="A18" s="17">
        <v>3</v>
      </c>
      <c r="B18" s="18">
        <f t="shared" si="0"/>
        <v>10</v>
      </c>
      <c r="C18" s="19">
        <v>45</v>
      </c>
      <c r="D18" s="20" t="s">
        <v>213</v>
      </c>
      <c r="E18" s="21">
        <v>38743</v>
      </c>
      <c r="F18" s="20" t="s">
        <v>150</v>
      </c>
      <c r="G18" s="22"/>
      <c r="H18" s="22"/>
      <c r="I18" s="22">
        <v>27.6</v>
      </c>
      <c r="J18" s="23"/>
      <c r="K18" s="22"/>
      <c r="L18" s="22"/>
      <c r="M18" s="22"/>
      <c r="N18" s="24">
        <f t="shared" si="1"/>
        <v>27.6</v>
      </c>
      <c r="O18" s="25" t="s">
        <v>151</v>
      </c>
    </row>
    <row r="19" spans="1:15" ht="15.75">
      <c r="A19" s="17">
        <v>29</v>
      </c>
      <c r="B19" s="18">
        <f t="shared" si="0"/>
        <v>11</v>
      </c>
      <c r="C19" s="19">
        <v>145</v>
      </c>
      <c r="D19" s="20" t="s">
        <v>215</v>
      </c>
      <c r="E19" s="21">
        <v>38979</v>
      </c>
      <c r="F19" s="20" t="s">
        <v>65</v>
      </c>
      <c r="G19" s="22"/>
      <c r="H19" s="22"/>
      <c r="I19" s="22">
        <v>26.74</v>
      </c>
      <c r="J19" s="23"/>
      <c r="K19" s="22"/>
      <c r="L19" s="22"/>
      <c r="M19" s="22"/>
      <c r="N19" s="24">
        <f t="shared" si="1"/>
        <v>26.74</v>
      </c>
      <c r="O19" s="25" t="s">
        <v>95</v>
      </c>
    </row>
    <row r="20" spans="1:15" ht="15.75">
      <c r="A20" s="17">
        <v>20</v>
      </c>
      <c r="B20" s="18">
        <f t="shared" si="0"/>
        <v>12</v>
      </c>
      <c r="C20" s="19">
        <v>54</v>
      </c>
      <c r="D20" s="20" t="s">
        <v>217</v>
      </c>
      <c r="E20" s="21">
        <v>39270</v>
      </c>
      <c r="F20" s="20" t="s">
        <v>211</v>
      </c>
      <c r="G20" s="22"/>
      <c r="H20" s="22"/>
      <c r="I20" s="22">
        <v>24.3</v>
      </c>
      <c r="J20" s="23"/>
      <c r="K20" s="22"/>
      <c r="L20" s="22"/>
      <c r="M20" s="22"/>
      <c r="N20" s="24">
        <f t="shared" si="1"/>
        <v>24.3</v>
      </c>
      <c r="O20" s="25" t="s">
        <v>112</v>
      </c>
    </row>
    <row r="21" spans="1:15" ht="15.75">
      <c r="A21" s="17">
        <v>7</v>
      </c>
      <c r="B21" s="18">
        <f t="shared" si="0"/>
        <v>13</v>
      </c>
      <c r="C21" s="19">
        <v>50</v>
      </c>
      <c r="D21" s="20" t="s">
        <v>218</v>
      </c>
      <c r="E21" s="21">
        <v>38970</v>
      </c>
      <c r="F21" s="20" t="s">
        <v>211</v>
      </c>
      <c r="G21" s="22"/>
      <c r="H21" s="22"/>
      <c r="I21" s="22">
        <v>24.18</v>
      </c>
      <c r="J21" s="23"/>
      <c r="K21" s="22"/>
      <c r="L21" s="22"/>
      <c r="M21" s="22"/>
      <c r="N21" s="24">
        <f t="shared" si="1"/>
        <v>24.18</v>
      </c>
      <c r="O21" s="25" t="s">
        <v>185</v>
      </c>
    </row>
    <row r="22" spans="1:15" ht="15.75">
      <c r="A22" s="17">
        <v>15</v>
      </c>
      <c r="B22" s="18">
        <f t="shared" si="0"/>
        <v>14</v>
      </c>
      <c r="C22" s="19">
        <v>87</v>
      </c>
      <c r="D22" s="20" t="s">
        <v>219</v>
      </c>
      <c r="E22" s="21">
        <v>38909</v>
      </c>
      <c r="F22" s="20" t="s">
        <v>207</v>
      </c>
      <c r="G22" s="22"/>
      <c r="H22" s="22"/>
      <c r="I22" s="22">
        <v>23.58</v>
      </c>
      <c r="J22" s="23"/>
      <c r="K22" s="22"/>
      <c r="L22" s="22"/>
      <c r="M22" s="22"/>
      <c r="N22" s="24">
        <f t="shared" si="1"/>
        <v>23.58</v>
      </c>
      <c r="O22" s="25" t="s">
        <v>209</v>
      </c>
    </row>
    <row r="23" spans="1:15" ht="15.75">
      <c r="A23" s="17">
        <v>11</v>
      </c>
      <c r="B23" s="18">
        <f t="shared" si="0"/>
        <v>15</v>
      </c>
      <c r="C23" s="19">
        <v>168</v>
      </c>
      <c r="D23" s="20" t="s">
        <v>220</v>
      </c>
      <c r="E23" s="21">
        <v>38746</v>
      </c>
      <c r="F23" s="20" t="s">
        <v>106</v>
      </c>
      <c r="G23" s="22"/>
      <c r="H23" s="22"/>
      <c r="I23" s="22">
        <v>23.56</v>
      </c>
      <c r="J23" s="23"/>
      <c r="K23" s="22"/>
      <c r="L23" s="22"/>
      <c r="M23" s="22"/>
      <c r="N23" s="24">
        <f t="shared" si="1"/>
        <v>23.56</v>
      </c>
      <c r="O23" s="25" t="s">
        <v>109</v>
      </c>
    </row>
    <row r="24" spans="1:15" ht="15.75">
      <c r="A24" s="17">
        <v>23</v>
      </c>
      <c r="B24" s="18">
        <f t="shared" si="0"/>
        <v>16</v>
      </c>
      <c r="C24" s="19">
        <v>13</v>
      </c>
      <c r="D24" s="20" t="s">
        <v>221</v>
      </c>
      <c r="E24" s="21">
        <v>38871</v>
      </c>
      <c r="F24" s="20" t="s">
        <v>104</v>
      </c>
      <c r="G24" s="22"/>
      <c r="H24" s="22"/>
      <c r="I24" s="22">
        <v>23.33</v>
      </c>
      <c r="J24" s="23"/>
      <c r="K24" s="22"/>
      <c r="L24" s="22"/>
      <c r="M24" s="22"/>
      <c r="N24" s="24">
        <f t="shared" si="1"/>
        <v>23.33</v>
      </c>
      <c r="O24" s="25" t="s">
        <v>92</v>
      </c>
    </row>
    <row r="25" spans="1:15" ht="15.75">
      <c r="A25" s="17">
        <v>27</v>
      </c>
      <c r="B25" s="18">
        <f t="shared" si="0"/>
        <v>17</v>
      </c>
      <c r="C25" s="19">
        <v>219</v>
      </c>
      <c r="D25" s="20" t="s">
        <v>222</v>
      </c>
      <c r="E25" s="21">
        <v>39107</v>
      </c>
      <c r="F25" s="20" t="s">
        <v>123</v>
      </c>
      <c r="G25" s="22"/>
      <c r="H25" s="22"/>
      <c r="I25" s="22">
        <v>22.85</v>
      </c>
      <c r="J25" s="23"/>
      <c r="K25" s="22"/>
      <c r="L25" s="22"/>
      <c r="M25" s="22"/>
      <c r="N25" s="24">
        <f t="shared" si="1"/>
        <v>22.85</v>
      </c>
      <c r="O25" s="25" t="s">
        <v>124</v>
      </c>
    </row>
    <row r="26" spans="1:15" ht="15.75">
      <c r="A26" s="17">
        <v>8</v>
      </c>
      <c r="B26" s="18">
        <f t="shared" si="0"/>
        <v>18</v>
      </c>
      <c r="C26" s="19">
        <v>94</v>
      </c>
      <c r="D26" s="20" t="s">
        <v>223</v>
      </c>
      <c r="E26" s="21">
        <v>39337</v>
      </c>
      <c r="F26" s="20" t="s">
        <v>85</v>
      </c>
      <c r="G26" s="22"/>
      <c r="H26" s="22"/>
      <c r="I26" s="22">
        <v>22.78</v>
      </c>
      <c r="J26" s="23"/>
      <c r="K26" s="22"/>
      <c r="L26" s="22"/>
      <c r="M26" s="22"/>
      <c r="N26" s="24">
        <f t="shared" si="1"/>
        <v>22.78</v>
      </c>
      <c r="O26" s="25" t="s">
        <v>139</v>
      </c>
    </row>
    <row r="27" spans="1:15" ht="15.75">
      <c r="A27" s="17">
        <v>13</v>
      </c>
      <c r="B27" s="18">
        <f t="shared" si="0"/>
        <v>19</v>
      </c>
      <c r="C27" s="19">
        <v>176</v>
      </c>
      <c r="D27" s="20" t="s">
        <v>224</v>
      </c>
      <c r="E27" s="21">
        <v>38840</v>
      </c>
      <c r="F27" s="20" t="s">
        <v>24</v>
      </c>
      <c r="G27" s="22"/>
      <c r="H27" s="22"/>
      <c r="I27" s="22">
        <v>22.75</v>
      </c>
      <c r="J27" s="23"/>
      <c r="K27" s="22"/>
      <c r="L27" s="22"/>
      <c r="M27" s="22"/>
      <c r="N27" s="24">
        <f t="shared" si="1"/>
        <v>22.75</v>
      </c>
      <c r="O27" s="25" t="s">
        <v>187</v>
      </c>
    </row>
    <row r="28" spans="1:15" ht="15.75">
      <c r="A28" s="17">
        <v>35</v>
      </c>
      <c r="B28" s="18">
        <f t="shared" si="0"/>
        <v>20</v>
      </c>
      <c r="C28" s="19">
        <v>12</v>
      </c>
      <c r="D28" s="20" t="s">
        <v>225</v>
      </c>
      <c r="E28" s="31">
        <v>2006</v>
      </c>
      <c r="F28" s="20" t="s">
        <v>226</v>
      </c>
      <c r="G28" s="22"/>
      <c r="H28" s="22"/>
      <c r="I28" s="22">
        <v>22.16</v>
      </c>
      <c r="J28" s="23"/>
      <c r="K28" s="22"/>
      <c r="L28" s="22"/>
      <c r="M28" s="22"/>
      <c r="N28" s="24">
        <f t="shared" si="1"/>
        <v>22.16</v>
      </c>
      <c r="O28" s="25" t="s">
        <v>227</v>
      </c>
    </row>
    <row r="29" spans="1:15" ht="15.75">
      <c r="A29" s="17">
        <v>22</v>
      </c>
      <c r="B29" s="18">
        <f t="shared" si="0"/>
        <v>21</v>
      </c>
      <c r="C29" s="19">
        <v>206</v>
      </c>
      <c r="D29" s="20" t="s">
        <v>228</v>
      </c>
      <c r="E29" s="31">
        <v>2006</v>
      </c>
      <c r="F29" s="20" t="s">
        <v>76</v>
      </c>
      <c r="G29" s="22"/>
      <c r="H29" s="22"/>
      <c r="I29" s="22">
        <v>21.37</v>
      </c>
      <c r="J29" s="23"/>
      <c r="K29" s="22"/>
      <c r="L29" s="22"/>
      <c r="M29" s="22"/>
      <c r="N29" s="24">
        <f t="shared" si="1"/>
        <v>21.37</v>
      </c>
      <c r="O29" s="25" t="s">
        <v>84</v>
      </c>
    </row>
    <row r="30" spans="1:15" ht="15.75">
      <c r="A30" s="17">
        <v>5</v>
      </c>
      <c r="B30" s="18">
        <f t="shared" si="0"/>
        <v>22</v>
      </c>
      <c r="C30" s="19">
        <v>109</v>
      </c>
      <c r="D30" s="20" t="s">
        <v>229</v>
      </c>
      <c r="E30" s="21">
        <v>38845</v>
      </c>
      <c r="F30" s="20" t="s">
        <v>156</v>
      </c>
      <c r="G30" s="22"/>
      <c r="H30" s="22"/>
      <c r="I30" s="22">
        <v>20.16</v>
      </c>
      <c r="J30" s="23"/>
      <c r="K30" s="22"/>
      <c r="L30" s="22"/>
      <c r="M30" s="22"/>
      <c r="N30" s="24">
        <f t="shared" si="1"/>
        <v>20.16</v>
      </c>
      <c r="O30" s="25" t="s">
        <v>139</v>
      </c>
    </row>
    <row r="31" spans="1:15" ht="15.75">
      <c r="A31" s="17">
        <v>2</v>
      </c>
      <c r="B31" s="18">
        <f t="shared" si="0"/>
        <v>23</v>
      </c>
      <c r="C31" s="19">
        <v>116</v>
      </c>
      <c r="D31" s="20" t="s">
        <v>230</v>
      </c>
      <c r="E31" s="21">
        <v>39029</v>
      </c>
      <c r="F31" s="20" t="s">
        <v>231</v>
      </c>
      <c r="G31" s="22"/>
      <c r="H31" s="22"/>
      <c r="I31" s="22">
        <v>19.22</v>
      </c>
      <c r="J31" s="23"/>
      <c r="K31" s="22"/>
      <c r="L31" s="22"/>
      <c r="M31" s="22"/>
      <c r="N31" s="24">
        <f t="shared" si="1"/>
        <v>19.22</v>
      </c>
      <c r="O31" s="25" t="s">
        <v>161</v>
      </c>
    </row>
    <row r="32" spans="1:15" ht="15.75">
      <c r="A32" s="17">
        <v>28</v>
      </c>
      <c r="B32" s="18">
        <f t="shared" si="0"/>
        <v>24</v>
      </c>
      <c r="C32" s="19">
        <v>93</v>
      </c>
      <c r="D32" s="20" t="s">
        <v>232</v>
      </c>
      <c r="E32" s="21">
        <v>39111</v>
      </c>
      <c r="F32" s="20" t="s">
        <v>27</v>
      </c>
      <c r="G32" s="22"/>
      <c r="H32" s="22"/>
      <c r="I32" s="22">
        <v>18.67</v>
      </c>
      <c r="J32" s="23"/>
      <c r="K32" s="22"/>
      <c r="L32" s="22"/>
      <c r="M32" s="22"/>
      <c r="N32" s="24">
        <f t="shared" si="1"/>
        <v>18.67</v>
      </c>
      <c r="O32" s="25" t="s">
        <v>139</v>
      </c>
    </row>
    <row r="33" spans="1:15" ht="15.75">
      <c r="A33" s="17">
        <v>26</v>
      </c>
      <c r="B33" s="18">
        <f t="shared" si="0"/>
        <v>25</v>
      </c>
      <c r="C33" s="19">
        <v>208</v>
      </c>
      <c r="D33" s="20" t="s">
        <v>233</v>
      </c>
      <c r="E33" s="21">
        <v>39313</v>
      </c>
      <c r="F33" s="20" t="s">
        <v>76</v>
      </c>
      <c r="G33" s="22"/>
      <c r="H33" s="22"/>
      <c r="I33" s="22">
        <v>17.6</v>
      </c>
      <c r="J33" s="23"/>
      <c r="K33" s="22"/>
      <c r="L33" s="22"/>
      <c r="M33" s="22"/>
      <c r="N33" s="24">
        <f t="shared" si="1"/>
        <v>17.6</v>
      </c>
      <c r="O33" s="25" t="s">
        <v>84</v>
      </c>
    </row>
    <row r="34" spans="1:15" ht="15.75">
      <c r="A34" s="17">
        <v>10</v>
      </c>
      <c r="B34" s="18">
        <f t="shared" si="0"/>
        <v>26</v>
      </c>
      <c r="C34" s="19">
        <v>207</v>
      </c>
      <c r="D34" s="20" t="s">
        <v>234</v>
      </c>
      <c r="E34" s="21">
        <v>38871</v>
      </c>
      <c r="F34" s="20" t="s">
        <v>76</v>
      </c>
      <c r="G34" s="22"/>
      <c r="H34" s="22"/>
      <c r="I34" s="22">
        <v>16.24</v>
      </c>
      <c r="J34" s="23"/>
      <c r="K34" s="22"/>
      <c r="L34" s="22"/>
      <c r="M34" s="22"/>
      <c r="N34" s="24">
        <f t="shared" si="1"/>
        <v>16.24</v>
      </c>
      <c r="O34" s="25" t="s">
        <v>84</v>
      </c>
    </row>
    <row r="35" spans="1:15" ht="15.75">
      <c r="A35" s="17">
        <v>1</v>
      </c>
      <c r="B35" s="18">
        <f t="shared" si="0"/>
        <v>27</v>
      </c>
      <c r="C35" s="19">
        <v>190</v>
      </c>
      <c r="D35" s="20" t="s">
        <v>235</v>
      </c>
      <c r="E35" s="21">
        <v>38906</v>
      </c>
      <c r="F35" s="20" t="s">
        <v>76</v>
      </c>
      <c r="G35" s="22"/>
      <c r="H35" s="22"/>
      <c r="I35" s="22">
        <v>16.04</v>
      </c>
      <c r="J35" s="23"/>
      <c r="K35" s="22"/>
      <c r="L35" s="22"/>
      <c r="M35" s="22"/>
      <c r="N35" s="24">
        <f t="shared" si="1"/>
        <v>16.04</v>
      </c>
      <c r="O35" s="25" t="s">
        <v>200</v>
      </c>
    </row>
    <row r="36" spans="1:15" ht="15.75">
      <c r="A36" s="17">
        <v>32</v>
      </c>
      <c r="B36" s="18">
        <f t="shared" si="0"/>
        <v>28</v>
      </c>
      <c r="C36" s="19">
        <v>153</v>
      </c>
      <c r="D36" s="20" t="s">
        <v>236</v>
      </c>
      <c r="E36" s="33">
        <v>38881</v>
      </c>
      <c r="F36" s="20" t="s">
        <v>65</v>
      </c>
      <c r="G36" s="22"/>
      <c r="H36" s="22"/>
      <c r="I36" s="22">
        <v>15.2</v>
      </c>
      <c r="J36" s="23"/>
      <c r="K36" s="22"/>
      <c r="L36" s="22"/>
      <c r="M36" s="22"/>
      <c r="N36" s="24">
        <f t="shared" si="1"/>
        <v>15.2</v>
      </c>
      <c r="O36" s="25"/>
    </row>
    <row r="37" spans="1:15" ht="15.75">
      <c r="A37" s="17">
        <v>33</v>
      </c>
      <c r="B37" s="18">
        <f t="shared" si="0"/>
        <v>29</v>
      </c>
      <c r="C37" s="19">
        <v>152</v>
      </c>
      <c r="D37" s="20" t="s">
        <v>237</v>
      </c>
      <c r="E37" s="21">
        <v>39059</v>
      </c>
      <c r="F37" s="20" t="s">
        <v>65</v>
      </c>
      <c r="G37" s="22"/>
      <c r="H37" s="22"/>
      <c r="I37" s="22">
        <v>15</v>
      </c>
      <c r="J37" s="23"/>
      <c r="K37" s="22"/>
      <c r="L37" s="22"/>
      <c r="M37" s="22"/>
      <c r="N37" s="24">
        <f t="shared" si="1"/>
        <v>15</v>
      </c>
      <c r="O37" s="25"/>
    </row>
    <row r="38" spans="1:15" ht="15.75">
      <c r="A38" s="17">
        <v>18</v>
      </c>
      <c r="B38" s="18"/>
      <c r="C38" s="19">
        <v>32</v>
      </c>
      <c r="D38" s="20" t="s">
        <v>238</v>
      </c>
      <c r="E38" s="21">
        <v>39086</v>
      </c>
      <c r="F38" s="20" t="s">
        <v>130</v>
      </c>
      <c r="G38" s="22"/>
      <c r="H38" s="22"/>
      <c r="I38" s="22" t="s">
        <v>21</v>
      </c>
      <c r="J38" s="23"/>
      <c r="K38" s="22"/>
      <c r="L38" s="22"/>
      <c r="M38" s="22"/>
      <c r="N38" s="29" t="s">
        <v>47</v>
      </c>
      <c r="O38" s="25" t="s">
        <v>239</v>
      </c>
    </row>
    <row r="39" spans="1:15" ht="15.75">
      <c r="A39" s="17">
        <v>34</v>
      </c>
      <c r="B39" s="18"/>
      <c r="C39" s="19">
        <v>9</v>
      </c>
      <c r="D39" s="20" t="s">
        <v>240</v>
      </c>
      <c r="E39" s="31">
        <v>2006</v>
      </c>
      <c r="F39" s="20" t="s">
        <v>226</v>
      </c>
      <c r="G39" s="22"/>
      <c r="H39" s="22"/>
      <c r="I39" s="22" t="s">
        <v>21</v>
      </c>
      <c r="J39" s="23"/>
      <c r="K39" s="22"/>
      <c r="L39" s="22"/>
      <c r="M39" s="22"/>
      <c r="N39" s="29" t="s">
        <v>47</v>
      </c>
      <c r="O39" s="25"/>
    </row>
    <row r="40" spans="1:15" ht="15.75">
      <c r="A40" s="17">
        <v>6</v>
      </c>
      <c r="B40" s="18"/>
      <c r="C40" s="19">
        <v>189</v>
      </c>
      <c r="D40" s="20" t="s">
        <v>241</v>
      </c>
      <c r="E40" s="21">
        <v>38841</v>
      </c>
      <c r="F40" s="20" t="s">
        <v>76</v>
      </c>
      <c r="G40" s="22"/>
      <c r="H40" s="22"/>
      <c r="I40" s="22"/>
      <c r="J40" s="23"/>
      <c r="K40" s="22"/>
      <c r="L40" s="22"/>
      <c r="M40" s="22"/>
      <c r="N40" s="29" t="s">
        <v>107</v>
      </c>
      <c r="O40" s="25" t="s">
        <v>200</v>
      </c>
    </row>
    <row r="41" spans="1:15" ht="15.75">
      <c r="A41" s="17">
        <v>16</v>
      </c>
      <c r="B41" s="18"/>
      <c r="C41" s="19">
        <v>154</v>
      </c>
      <c r="D41" s="20" t="s">
        <v>49</v>
      </c>
      <c r="E41" s="21">
        <v>39229</v>
      </c>
      <c r="F41" s="20" t="s">
        <v>65</v>
      </c>
      <c r="G41" s="22"/>
      <c r="H41" s="22"/>
      <c r="I41" s="22"/>
      <c r="J41" s="23"/>
      <c r="K41" s="22"/>
      <c r="L41" s="22"/>
      <c r="M41" s="22"/>
      <c r="N41" s="29" t="s">
        <v>107</v>
      </c>
      <c r="O41" s="25" t="s">
        <v>66</v>
      </c>
    </row>
    <row r="42" spans="1:15" ht="15.75">
      <c r="A42" s="17">
        <v>19</v>
      </c>
      <c r="B42" s="18"/>
      <c r="C42" s="19">
        <v>167</v>
      </c>
      <c r="D42" s="20" t="s">
        <v>242</v>
      </c>
      <c r="E42" s="21">
        <v>38766</v>
      </c>
      <c r="F42" s="20" t="s">
        <v>106</v>
      </c>
      <c r="G42" s="22"/>
      <c r="H42" s="22"/>
      <c r="I42" s="22"/>
      <c r="J42" s="23"/>
      <c r="K42" s="22"/>
      <c r="L42" s="22"/>
      <c r="M42" s="22"/>
      <c r="N42" s="29" t="s">
        <v>107</v>
      </c>
      <c r="O42" s="25" t="s">
        <v>109</v>
      </c>
    </row>
    <row r="43" spans="1:15" ht="15.75">
      <c r="A43" s="17">
        <v>24</v>
      </c>
      <c r="B43" s="18"/>
      <c r="C43" s="19">
        <v>151</v>
      </c>
      <c r="D43" s="20" t="s">
        <v>243</v>
      </c>
      <c r="E43" s="21">
        <v>38886</v>
      </c>
      <c r="F43" s="20" t="s">
        <v>65</v>
      </c>
      <c r="G43" s="22"/>
      <c r="H43" s="22"/>
      <c r="I43" s="22"/>
      <c r="J43" s="23"/>
      <c r="K43" s="22"/>
      <c r="L43" s="22"/>
      <c r="M43" s="22"/>
      <c r="N43" s="29" t="s">
        <v>107</v>
      </c>
      <c r="O43" s="25" t="s">
        <v>95</v>
      </c>
    </row>
  </sheetData>
  <sheetProtection/>
  <mergeCells count="5">
    <mergeCell ref="L3:M3"/>
    <mergeCell ref="L4:M4"/>
    <mergeCell ref="A5:O5"/>
    <mergeCell ref="A6:O6"/>
    <mergeCell ref="A1:O2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22"/>
  <sheetViews>
    <sheetView zoomScalePageLayoutView="0" workbookViewId="0" topLeftCell="B1">
      <selection activeCell="I14" sqref="I14"/>
    </sheetView>
  </sheetViews>
  <sheetFormatPr defaultColWidth="14.421875" defaultRowHeight="15.75" customHeight="1"/>
  <cols>
    <col min="1" max="1" width="6.57421875" style="0" hidden="1" customWidth="1"/>
    <col min="2" max="2" width="6.57421875" style="0" customWidth="1"/>
    <col min="3" max="3" width="8.00390625" style="0" customWidth="1"/>
    <col min="4" max="4" width="22.28125" style="0" customWidth="1"/>
    <col min="5" max="5" width="12.57421875" style="0" customWidth="1"/>
    <col min="6" max="6" width="18.14062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12.28125" style="0" customWidth="1"/>
  </cols>
  <sheetData>
    <row r="1" spans="1:15" ht="46.5" customHeight="1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4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.75">
      <c r="A3" s="1"/>
      <c r="B3" s="2" t="s">
        <v>1</v>
      </c>
      <c r="C3" s="3"/>
      <c r="D3" s="1"/>
      <c r="E3" s="1"/>
      <c r="F3" s="1"/>
      <c r="G3" s="1"/>
      <c r="H3" s="1"/>
      <c r="I3" s="1"/>
      <c r="J3" s="1"/>
      <c r="K3" s="1"/>
      <c r="L3" s="36"/>
      <c r="M3" s="35"/>
      <c r="N3" s="26"/>
      <c r="O3" s="5"/>
    </row>
    <row r="4" spans="1:15" ht="18.75">
      <c r="A4" s="1"/>
      <c r="B4" s="6" t="s">
        <v>3</v>
      </c>
      <c r="D4" s="7" t="s">
        <v>4</v>
      </c>
      <c r="E4" s="1"/>
      <c r="F4" s="1"/>
      <c r="G4" s="1"/>
      <c r="H4" s="1"/>
      <c r="I4" s="1"/>
      <c r="J4" s="1"/>
      <c r="K4" s="1"/>
      <c r="L4" s="34" t="s">
        <v>7</v>
      </c>
      <c r="M4" s="35"/>
      <c r="N4" s="26">
        <v>36.54</v>
      </c>
      <c r="O4" s="5"/>
    </row>
    <row r="5" spans="1:15" ht="23.25">
      <c r="A5" s="40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22.5">
      <c r="A6" s="41" t="s">
        <v>181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9"/>
      <c r="N7" s="9"/>
      <c r="O7" s="1"/>
    </row>
    <row r="8" spans="1:15" ht="29.25" customHeight="1">
      <c r="A8" s="11" t="s">
        <v>10</v>
      </c>
      <c r="B8" s="12" t="s">
        <v>11</v>
      </c>
      <c r="C8" s="13" t="s">
        <v>12</v>
      </c>
      <c r="D8" s="13" t="s">
        <v>13</v>
      </c>
      <c r="E8" s="13" t="s">
        <v>14</v>
      </c>
      <c r="F8" s="13" t="s">
        <v>15</v>
      </c>
      <c r="G8" s="14">
        <v>1</v>
      </c>
      <c r="H8" s="14">
        <v>2</v>
      </c>
      <c r="I8" s="14">
        <v>3</v>
      </c>
      <c r="J8" s="15" t="s">
        <v>16</v>
      </c>
      <c r="K8" s="16">
        <v>4</v>
      </c>
      <c r="L8" s="16">
        <v>5</v>
      </c>
      <c r="M8" s="16">
        <v>6</v>
      </c>
      <c r="N8" s="13" t="s">
        <v>17</v>
      </c>
      <c r="O8" s="11" t="s">
        <v>18</v>
      </c>
    </row>
    <row r="9" spans="1:15" ht="15.75">
      <c r="A9" s="17">
        <v>4</v>
      </c>
      <c r="B9" s="18">
        <f aca="true" t="shared" si="0" ref="B9:B18">IF(ISBLANK(N9),"",RANK(N9,N$9:N$27,0))</f>
        <v>1</v>
      </c>
      <c r="C9" s="19">
        <v>55</v>
      </c>
      <c r="D9" s="20" t="s">
        <v>183</v>
      </c>
      <c r="E9" s="21">
        <v>39506</v>
      </c>
      <c r="F9" s="17" t="s">
        <v>110</v>
      </c>
      <c r="G9" s="18"/>
      <c r="H9" s="19"/>
      <c r="I9" s="31">
        <v>22.68</v>
      </c>
      <c r="J9" s="31">
        <v>8</v>
      </c>
      <c r="K9" s="31">
        <v>20.29</v>
      </c>
      <c r="L9" s="22">
        <v>19.2</v>
      </c>
      <c r="M9" s="22">
        <v>22.11</v>
      </c>
      <c r="N9" s="24">
        <f aca="true" t="shared" si="1" ref="N9:N18">MAX(G9:I9,K9:M9)</f>
        <v>22.68</v>
      </c>
      <c r="O9" s="25" t="s">
        <v>185</v>
      </c>
    </row>
    <row r="10" spans="1:15" ht="15.75">
      <c r="A10" s="17">
        <v>9</v>
      </c>
      <c r="B10" s="18">
        <f t="shared" si="0"/>
        <v>2</v>
      </c>
      <c r="C10" s="19">
        <v>173</v>
      </c>
      <c r="D10" s="20" t="s">
        <v>186</v>
      </c>
      <c r="E10" s="21">
        <v>39535</v>
      </c>
      <c r="F10" s="17" t="s">
        <v>24</v>
      </c>
      <c r="G10" s="18"/>
      <c r="H10" s="19"/>
      <c r="I10" s="31">
        <v>20.94</v>
      </c>
      <c r="J10" s="31">
        <v>7</v>
      </c>
      <c r="K10" s="31">
        <v>21.81</v>
      </c>
      <c r="L10" s="22">
        <v>19.86</v>
      </c>
      <c r="M10" s="22">
        <v>20.72</v>
      </c>
      <c r="N10" s="24">
        <f t="shared" si="1"/>
        <v>21.81</v>
      </c>
      <c r="O10" s="25" t="s">
        <v>187</v>
      </c>
    </row>
    <row r="11" spans="1:15" ht="15.75">
      <c r="A11" s="17">
        <v>7</v>
      </c>
      <c r="B11" s="18">
        <f t="shared" si="0"/>
        <v>3</v>
      </c>
      <c r="C11" s="19">
        <v>42</v>
      </c>
      <c r="D11" s="20" t="s">
        <v>188</v>
      </c>
      <c r="E11" s="21">
        <v>39627</v>
      </c>
      <c r="F11" s="17" t="s">
        <v>110</v>
      </c>
      <c r="G11" s="18"/>
      <c r="H11" s="19"/>
      <c r="I11" s="31">
        <v>20.69</v>
      </c>
      <c r="J11" s="31">
        <v>6</v>
      </c>
      <c r="K11" s="31">
        <v>19.24</v>
      </c>
      <c r="L11" s="22">
        <v>20.79</v>
      </c>
      <c r="M11" s="22">
        <v>20.9</v>
      </c>
      <c r="N11" s="24">
        <f t="shared" si="1"/>
        <v>20.9</v>
      </c>
      <c r="O11" s="25" t="s">
        <v>189</v>
      </c>
    </row>
    <row r="12" spans="1:15" ht="15.75">
      <c r="A12" s="17">
        <v>1</v>
      </c>
      <c r="B12" s="18">
        <f t="shared" si="0"/>
        <v>4</v>
      </c>
      <c r="C12" s="19">
        <v>166</v>
      </c>
      <c r="D12" s="20" t="s">
        <v>190</v>
      </c>
      <c r="E12" s="21">
        <v>39598</v>
      </c>
      <c r="F12" s="17" t="s">
        <v>110</v>
      </c>
      <c r="G12" s="18"/>
      <c r="H12" s="19"/>
      <c r="I12" s="31">
        <v>19.43</v>
      </c>
      <c r="J12" s="31">
        <v>4</v>
      </c>
      <c r="K12" s="31">
        <v>20.73</v>
      </c>
      <c r="L12" s="22">
        <v>20.24</v>
      </c>
      <c r="M12" s="22" t="s">
        <v>21</v>
      </c>
      <c r="N12" s="24">
        <f t="shared" si="1"/>
        <v>20.73</v>
      </c>
      <c r="O12" s="25" t="s">
        <v>109</v>
      </c>
    </row>
    <row r="13" spans="1:15" ht="15.75">
      <c r="A13" s="17">
        <v>2</v>
      </c>
      <c r="B13" s="18">
        <f t="shared" si="0"/>
        <v>5</v>
      </c>
      <c r="C13" s="19">
        <v>76</v>
      </c>
      <c r="D13" s="20" t="s">
        <v>191</v>
      </c>
      <c r="E13" s="21">
        <v>39605</v>
      </c>
      <c r="F13" s="17" t="s">
        <v>60</v>
      </c>
      <c r="G13" s="18"/>
      <c r="H13" s="19"/>
      <c r="I13" s="31">
        <v>19.58</v>
      </c>
      <c r="J13" s="31">
        <v>5</v>
      </c>
      <c r="K13" s="31">
        <v>18.58</v>
      </c>
      <c r="L13" s="22">
        <v>17.06</v>
      </c>
      <c r="M13" s="22">
        <v>17.89</v>
      </c>
      <c r="N13" s="24">
        <f t="shared" si="1"/>
        <v>19.58</v>
      </c>
      <c r="O13" s="25" t="s">
        <v>62</v>
      </c>
    </row>
    <row r="14" spans="1:15" ht="15.75">
      <c r="A14" s="17">
        <v>13</v>
      </c>
      <c r="B14" s="18">
        <f t="shared" si="0"/>
        <v>6</v>
      </c>
      <c r="C14" s="19">
        <v>92</v>
      </c>
      <c r="D14" s="20" t="s">
        <v>193</v>
      </c>
      <c r="E14" s="21">
        <v>39633</v>
      </c>
      <c r="F14" s="17" t="s">
        <v>85</v>
      </c>
      <c r="G14" s="18"/>
      <c r="H14" s="19"/>
      <c r="I14" s="31">
        <v>19.39</v>
      </c>
      <c r="J14" s="31">
        <v>3</v>
      </c>
      <c r="K14" s="31">
        <v>18.59</v>
      </c>
      <c r="L14" s="22" t="s">
        <v>21</v>
      </c>
      <c r="M14" s="22" t="s">
        <v>21</v>
      </c>
      <c r="N14" s="24">
        <f t="shared" si="1"/>
        <v>19.39</v>
      </c>
      <c r="O14" s="25" t="s">
        <v>139</v>
      </c>
    </row>
    <row r="15" spans="1:15" ht="15.75">
      <c r="A15" s="17">
        <v>11</v>
      </c>
      <c r="B15" s="18">
        <f t="shared" si="0"/>
        <v>7</v>
      </c>
      <c r="C15" s="19">
        <v>108</v>
      </c>
      <c r="D15" s="20" t="s">
        <v>195</v>
      </c>
      <c r="E15" s="21">
        <v>39553</v>
      </c>
      <c r="F15" s="17" t="s">
        <v>156</v>
      </c>
      <c r="G15" s="18"/>
      <c r="H15" s="19"/>
      <c r="I15" s="42">
        <v>18.9</v>
      </c>
      <c r="J15" s="31">
        <v>2</v>
      </c>
      <c r="K15" s="31" t="s">
        <v>21</v>
      </c>
      <c r="L15" s="22" t="s">
        <v>21</v>
      </c>
      <c r="M15" s="22">
        <v>16.3</v>
      </c>
      <c r="N15" s="24">
        <f t="shared" si="1"/>
        <v>18.9</v>
      </c>
      <c r="O15" s="25" t="s">
        <v>139</v>
      </c>
    </row>
    <row r="16" spans="1:15" ht="15.75">
      <c r="A16" s="17">
        <v>3</v>
      </c>
      <c r="B16" s="18">
        <f t="shared" si="0"/>
        <v>8</v>
      </c>
      <c r="C16" s="19">
        <v>185</v>
      </c>
      <c r="D16" s="20" t="s">
        <v>198</v>
      </c>
      <c r="E16" s="31">
        <v>2008</v>
      </c>
      <c r="F16" s="17" t="s">
        <v>76</v>
      </c>
      <c r="G16" s="18"/>
      <c r="H16" s="19"/>
      <c r="I16" s="42">
        <v>18.8</v>
      </c>
      <c r="J16" s="31">
        <v>1</v>
      </c>
      <c r="K16" s="31">
        <v>15.97</v>
      </c>
      <c r="L16" s="22">
        <v>12.22</v>
      </c>
      <c r="M16" s="22">
        <v>17.35</v>
      </c>
      <c r="N16" s="24">
        <f t="shared" si="1"/>
        <v>18.8</v>
      </c>
      <c r="O16" s="25" t="s">
        <v>200</v>
      </c>
    </row>
    <row r="17" spans="1:15" ht="15.75">
      <c r="A17" s="17">
        <v>5</v>
      </c>
      <c r="B17" s="18">
        <f t="shared" si="0"/>
        <v>9</v>
      </c>
      <c r="C17" s="19">
        <v>78</v>
      </c>
      <c r="D17" s="20" t="s">
        <v>201</v>
      </c>
      <c r="E17" s="21">
        <v>39449</v>
      </c>
      <c r="F17" s="17" t="s">
        <v>60</v>
      </c>
      <c r="G17" s="18"/>
      <c r="H17" s="19"/>
      <c r="I17" s="31">
        <v>17.36</v>
      </c>
      <c r="J17" s="21"/>
      <c r="K17" s="31"/>
      <c r="L17" s="22"/>
      <c r="M17" s="22"/>
      <c r="N17" s="24">
        <f t="shared" si="1"/>
        <v>17.36</v>
      </c>
      <c r="O17" s="25" t="s">
        <v>71</v>
      </c>
    </row>
    <row r="18" spans="1:15" ht="15.75">
      <c r="A18" s="17">
        <v>10</v>
      </c>
      <c r="B18" s="18">
        <f t="shared" si="0"/>
        <v>10</v>
      </c>
      <c r="C18" s="19">
        <v>186</v>
      </c>
      <c r="D18" s="20" t="s">
        <v>203</v>
      </c>
      <c r="E18" s="31">
        <v>2008</v>
      </c>
      <c r="F18" s="17" t="s">
        <v>76</v>
      </c>
      <c r="G18" s="18"/>
      <c r="H18" s="19"/>
      <c r="I18" s="31">
        <v>13.82</v>
      </c>
      <c r="J18" s="21"/>
      <c r="K18" s="31"/>
      <c r="L18" s="22"/>
      <c r="M18" s="22"/>
      <c r="N18" s="24">
        <f t="shared" si="1"/>
        <v>13.82</v>
      </c>
      <c r="O18" s="25" t="s">
        <v>200</v>
      </c>
    </row>
    <row r="19" spans="1:15" ht="15.75">
      <c r="A19" s="17">
        <v>12</v>
      </c>
      <c r="B19" s="18"/>
      <c r="C19" s="19">
        <v>187</v>
      </c>
      <c r="D19" s="20" t="s">
        <v>206</v>
      </c>
      <c r="E19" s="31">
        <v>2009</v>
      </c>
      <c r="F19" s="17" t="s">
        <v>76</v>
      </c>
      <c r="G19" s="18"/>
      <c r="H19" s="19"/>
      <c r="I19" s="31" t="s">
        <v>21</v>
      </c>
      <c r="J19" s="21"/>
      <c r="K19" s="31"/>
      <c r="L19" s="22"/>
      <c r="M19" s="22"/>
      <c r="N19" s="29" t="s">
        <v>47</v>
      </c>
      <c r="O19" s="25" t="s">
        <v>200</v>
      </c>
    </row>
    <row r="20" spans="1:15" ht="15.75">
      <c r="A20" s="17">
        <v>6</v>
      </c>
      <c r="B20" s="18"/>
      <c r="C20" s="19">
        <v>172</v>
      </c>
      <c r="D20" s="20" t="s">
        <v>208</v>
      </c>
      <c r="E20" s="21">
        <v>39728</v>
      </c>
      <c r="F20" s="17" t="s">
        <v>24</v>
      </c>
      <c r="G20" s="18"/>
      <c r="H20" s="19"/>
      <c r="I20" s="20"/>
      <c r="J20" s="21"/>
      <c r="K20" s="20"/>
      <c r="L20" s="22"/>
      <c r="M20" s="22"/>
      <c r="N20" s="32" t="s">
        <v>107</v>
      </c>
      <c r="O20" s="25" t="s">
        <v>187</v>
      </c>
    </row>
    <row r="21" spans="1:15" ht="15.75">
      <c r="A21" s="17">
        <v>8</v>
      </c>
      <c r="B21" s="18"/>
      <c r="C21" s="19">
        <v>226</v>
      </c>
      <c r="D21" s="20" t="s">
        <v>214</v>
      </c>
      <c r="E21" s="31">
        <v>2009</v>
      </c>
      <c r="F21" s="17" t="s">
        <v>123</v>
      </c>
      <c r="G21" s="18"/>
      <c r="H21" s="19"/>
      <c r="I21" s="20"/>
      <c r="J21" s="21"/>
      <c r="K21" s="20"/>
      <c r="L21" s="22"/>
      <c r="M21" s="22"/>
      <c r="N21" s="32" t="s">
        <v>107</v>
      </c>
      <c r="O21" s="25" t="s">
        <v>124</v>
      </c>
    </row>
    <row r="22" spans="1:15" ht="15.75">
      <c r="A22" s="17">
        <v>14</v>
      </c>
      <c r="B22" s="18"/>
      <c r="C22" s="19">
        <v>165</v>
      </c>
      <c r="D22" s="20" t="s">
        <v>216</v>
      </c>
      <c r="E22" s="21">
        <v>39530</v>
      </c>
      <c r="F22" s="17" t="s">
        <v>106</v>
      </c>
      <c r="G22" s="18"/>
      <c r="H22" s="19"/>
      <c r="I22" s="20"/>
      <c r="J22" s="21"/>
      <c r="K22" s="20"/>
      <c r="L22" s="22"/>
      <c r="M22" s="22"/>
      <c r="N22" s="32" t="s">
        <v>107</v>
      </c>
      <c r="O22" s="25" t="s">
        <v>109</v>
      </c>
    </row>
  </sheetData>
  <sheetProtection/>
  <mergeCells count="5">
    <mergeCell ref="L3:M3"/>
    <mergeCell ref="A5:O5"/>
    <mergeCell ref="A6:O6"/>
    <mergeCell ref="A1:O2"/>
    <mergeCell ref="L4:M4"/>
  </mergeCells>
  <printOptions horizontalCentered="1"/>
  <pageMargins left="0.25" right="0.25" top="0.75" bottom="0.75" header="0" footer="0"/>
  <pageSetup fitToHeight="0" fitToWidth="1" horizontalDpi="600" verticalDpi="6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 Ratnieks</dc:creator>
  <cp:keywords/>
  <dc:description/>
  <cp:lastModifiedBy>Gatis Ratnieks</cp:lastModifiedBy>
  <dcterms:created xsi:type="dcterms:W3CDTF">2019-05-27T06:53:32Z</dcterms:created>
  <dcterms:modified xsi:type="dcterms:W3CDTF">2019-05-27T06:53:34Z</dcterms:modified>
  <cp:category/>
  <cp:version/>
  <cp:contentType/>
  <cp:contentStatus/>
</cp:coreProperties>
</file>