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8800" windowHeight="12135" activeTab="5"/>
  </bookViews>
  <sheets>
    <sheet name="C_meit" sheetId="1" r:id="rId1"/>
    <sheet name="C_zeni" sheetId="2" r:id="rId2"/>
    <sheet name="B_Meit" sheetId="3" r:id="rId3"/>
    <sheet name="B_zen" sheetId="4" r:id="rId4"/>
    <sheet name="A_meit" sheetId="5" r:id="rId5"/>
    <sheet name="A_zeni" sheetId="6" r:id="rId6"/>
  </sheets>
  <calcPr calcId="145621"/>
</workbook>
</file>

<file path=xl/calcChain.xml><?xml version="1.0" encoding="utf-8"?>
<calcChain xmlns="http://schemas.openxmlformats.org/spreadsheetml/2006/main">
  <c r="O14" i="6" l="1"/>
  <c r="O13" i="6"/>
  <c r="O12" i="6"/>
  <c r="O11" i="6"/>
  <c r="O10" i="6"/>
  <c r="O9" i="6"/>
  <c r="O8" i="6"/>
  <c r="O7" i="6"/>
  <c r="O6" i="6"/>
  <c r="O5" i="6"/>
  <c r="O4" i="6"/>
  <c r="O3" i="6"/>
  <c r="O13" i="4"/>
  <c r="O12" i="4"/>
  <c r="O11" i="4"/>
  <c r="O10" i="4"/>
  <c r="O9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25" i="2"/>
  <c r="N24" i="2"/>
  <c r="N23" i="2"/>
  <c r="N22" i="2"/>
  <c r="N21" i="2"/>
  <c r="N20" i="2"/>
  <c r="N19" i="2"/>
  <c r="N18" i="2"/>
  <c r="N17" i="2"/>
  <c r="N16" i="2"/>
  <c r="N15" i="2"/>
  <c r="N14" i="2"/>
  <c r="N12" i="2"/>
  <c r="N13" i="2"/>
  <c r="N11" i="2"/>
  <c r="N10" i="2"/>
  <c r="N9" i="2"/>
  <c r="N3" i="2"/>
  <c r="N8" i="2"/>
  <c r="N4" i="2"/>
  <c r="N7" i="2"/>
  <c r="N6" i="2"/>
  <c r="N5" i="2"/>
  <c r="O18" i="1"/>
  <c r="O17" i="1"/>
  <c r="N40" i="2" l="1"/>
  <c r="O3" i="5" l="1"/>
  <c r="O13" i="3"/>
  <c r="O12" i="3"/>
  <c r="O14" i="3"/>
  <c r="O17" i="3"/>
  <c r="O15" i="3"/>
  <c r="O16" i="3"/>
  <c r="O19" i="3" l="1"/>
  <c r="O21" i="4" l="1"/>
  <c r="O22" i="4"/>
  <c r="O18" i="3"/>
  <c r="O20" i="3"/>
  <c r="N38" i="2" l="1"/>
  <c r="N39" i="2"/>
  <c r="N26" i="2" l="1"/>
  <c r="N41" i="2"/>
  <c r="N37" i="2"/>
  <c r="N36" i="2"/>
  <c r="N35" i="2"/>
  <c r="N34" i="2"/>
  <c r="N33" i="2"/>
  <c r="N32" i="2"/>
  <c r="N31" i="2"/>
  <c r="N30" i="2"/>
  <c r="N29" i="2"/>
  <c r="N28" i="2"/>
  <c r="N27" i="2"/>
  <c r="O19" i="4" l="1"/>
  <c r="O20" i="6" l="1"/>
  <c r="O21" i="6"/>
  <c r="O22" i="6"/>
  <c r="O23" i="6"/>
  <c r="O24" i="6"/>
  <c r="O20" i="1"/>
  <c r="O21" i="1"/>
  <c r="O17" i="4" l="1"/>
  <c r="O19" i="1"/>
  <c r="O23" i="4"/>
  <c r="O18" i="6" l="1"/>
  <c r="O17" i="6"/>
  <c r="O13" i="5"/>
  <c r="O7" i="5"/>
  <c r="O8" i="5"/>
  <c r="O20" i="4"/>
  <c r="O15" i="4"/>
  <c r="O19" i="6" l="1"/>
  <c r="O15" i="6"/>
  <c r="O16" i="6"/>
  <c r="O5" i="5"/>
  <c r="O12" i="5"/>
  <c r="O14" i="5"/>
  <c r="O10" i="5"/>
  <c r="O16" i="5"/>
  <c r="O9" i="5"/>
  <c r="O4" i="5"/>
  <c r="O15" i="5"/>
  <c r="O6" i="5"/>
  <c r="O11" i="5"/>
  <c r="O18" i="4"/>
  <c r="O14" i="4"/>
  <c r="O16" i="4"/>
  <c r="O21" i="3"/>
  <c r="N1048576" i="2" l="1"/>
</calcChain>
</file>

<file path=xl/sharedStrings.xml><?xml version="1.0" encoding="utf-8"?>
<sst xmlns="http://schemas.openxmlformats.org/spreadsheetml/2006/main" count="737" uniqueCount="434">
  <si>
    <t>60 m</t>
  </si>
  <si>
    <t>Punkti</t>
  </si>
  <si>
    <t>Tāllēkšana</t>
  </si>
  <si>
    <t>Lodes grūšana</t>
  </si>
  <si>
    <t>600m</t>
  </si>
  <si>
    <t>Augstlēkšana</t>
  </si>
  <si>
    <t>Punkti kopā</t>
  </si>
  <si>
    <t>vieta</t>
  </si>
  <si>
    <t>Krists Muižnieks</t>
  </si>
  <si>
    <t>Kārlis Mihailovs</t>
  </si>
  <si>
    <t>800m</t>
  </si>
  <si>
    <t>Vārds Uzvārds</t>
  </si>
  <si>
    <t>Vieta</t>
  </si>
  <si>
    <t>Vārds Uvārds</t>
  </si>
  <si>
    <t>Skola</t>
  </si>
  <si>
    <t>Dzimšanas dati</t>
  </si>
  <si>
    <t>Piltene</t>
  </si>
  <si>
    <t>Pope</t>
  </si>
  <si>
    <t>Tārgale</t>
  </si>
  <si>
    <t>170504</t>
  </si>
  <si>
    <t>Dz.dati</t>
  </si>
  <si>
    <t>161204</t>
  </si>
  <si>
    <t>Nr.p.k.</t>
  </si>
  <si>
    <t>050502</t>
  </si>
  <si>
    <t>201102</t>
  </si>
  <si>
    <t>Dzim.dati</t>
  </si>
  <si>
    <t>Daniela Rjabova</t>
  </si>
  <si>
    <t>030505</t>
  </si>
  <si>
    <t>Samanta Osiņa</t>
  </si>
  <si>
    <t>Jorens Lāže</t>
  </si>
  <si>
    <t>290106</t>
  </si>
  <si>
    <t>Armands Bakanauskis</t>
  </si>
  <si>
    <t>Sana Rūmniece</t>
  </si>
  <si>
    <t>2006</t>
  </si>
  <si>
    <t>Ričards Austers</t>
  </si>
  <si>
    <t>170306</t>
  </si>
  <si>
    <t>Arturs Ālītis</t>
  </si>
  <si>
    <t>310303</t>
  </si>
  <si>
    <t>Mareks Harlamovs</t>
  </si>
  <si>
    <t>260503</t>
  </si>
  <si>
    <t>Daniels Krūze</t>
  </si>
  <si>
    <t>2,66</t>
  </si>
  <si>
    <t>2,71</t>
  </si>
  <si>
    <t>2,77</t>
  </si>
  <si>
    <t>2,88</t>
  </si>
  <si>
    <t>2,93</t>
  </si>
  <si>
    <t>3,02</t>
  </si>
  <si>
    <t>3,03</t>
  </si>
  <si>
    <t>3,04</t>
  </si>
  <si>
    <t>3,05</t>
  </si>
  <si>
    <t>3,06</t>
  </si>
  <si>
    <t>3,07</t>
  </si>
  <si>
    <t>3,10</t>
  </si>
  <si>
    <t>3,14</t>
  </si>
  <si>
    <t>3,15</t>
  </si>
  <si>
    <t>3,16</t>
  </si>
  <si>
    <t>3,26</t>
  </si>
  <si>
    <t>3,31</t>
  </si>
  <si>
    <t>3,40</t>
  </si>
  <si>
    <t>3,45</t>
  </si>
  <si>
    <t>3,47</t>
  </si>
  <si>
    <t>3,52</t>
  </si>
  <si>
    <t>3,54</t>
  </si>
  <si>
    <t>3,58</t>
  </si>
  <si>
    <t>3,61</t>
  </si>
  <si>
    <t>3,63</t>
  </si>
  <si>
    <t>3,65</t>
  </si>
  <si>
    <t>3,66</t>
  </si>
  <si>
    <t>3,68</t>
  </si>
  <si>
    <t>3,69</t>
  </si>
  <si>
    <t>3,70</t>
  </si>
  <si>
    <t>3,72</t>
  </si>
  <si>
    <t>3,73</t>
  </si>
  <si>
    <t>3,74</t>
  </si>
  <si>
    <t>3,75</t>
  </si>
  <si>
    <t>3,77</t>
  </si>
  <si>
    <t>3,80</t>
  </si>
  <si>
    <t>3,83</t>
  </si>
  <si>
    <t>3,84</t>
  </si>
  <si>
    <t>3,85</t>
  </si>
  <si>
    <t>3,93</t>
  </si>
  <si>
    <t>3,94</t>
  </si>
  <si>
    <t>4,01</t>
  </si>
  <si>
    <t>4,05</t>
  </si>
  <si>
    <t>4,06</t>
  </si>
  <si>
    <t>4,07</t>
  </si>
  <si>
    <t>4,15</t>
  </si>
  <si>
    <t>4,30</t>
  </si>
  <si>
    <t>4,31</t>
  </si>
  <si>
    <t>4,33</t>
  </si>
  <si>
    <t>4,36</t>
  </si>
  <si>
    <t>4,43</t>
  </si>
  <si>
    <t>4,52</t>
  </si>
  <si>
    <t>4,60</t>
  </si>
  <si>
    <t>4,63</t>
  </si>
  <si>
    <t>4,70</t>
  </si>
  <si>
    <t>4,71</t>
  </si>
  <si>
    <t>4,77</t>
  </si>
  <si>
    <t>4,88</t>
  </si>
  <si>
    <t>4,97</t>
  </si>
  <si>
    <t>5,09</t>
  </si>
  <si>
    <t>5,30</t>
  </si>
  <si>
    <t>5,77</t>
  </si>
  <si>
    <t>5,98</t>
  </si>
  <si>
    <t>5,99</t>
  </si>
  <si>
    <t>Karla Karolīna Matisone</t>
  </si>
  <si>
    <t>141206</t>
  </si>
  <si>
    <t>Devora Rjabova</t>
  </si>
  <si>
    <t>220706</t>
  </si>
  <si>
    <t>Betija Žarska</t>
  </si>
  <si>
    <t>110905</t>
  </si>
  <si>
    <t>Roberts Ļubeļskis</t>
  </si>
  <si>
    <t>131006</t>
  </si>
  <si>
    <t>Markuss Meiļuns</t>
  </si>
  <si>
    <t>140306</t>
  </si>
  <si>
    <t>Kristaps Lauris Radelis</t>
  </si>
  <si>
    <t>220105</t>
  </si>
  <si>
    <t>Dāvis Krūze</t>
  </si>
  <si>
    <t>180205</t>
  </si>
  <si>
    <t>Mārcis Grauds</t>
  </si>
  <si>
    <t>041105</t>
  </si>
  <si>
    <t>Marta Matisova</t>
  </si>
  <si>
    <t>290204</t>
  </si>
  <si>
    <t>Kristaps Fiļipjonoks</t>
  </si>
  <si>
    <t>220103</t>
  </si>
  <si>
    <t>Viesturs Gerke</t>
  </si>
  <si>
    <t>031206</t>
  </si>
  <si>
    <t>030305</t>
  </si>
  <si>
    <t>Jurģis Bakanauskis</t>
  </si>
  <si>
    <t>Zūras</t>
  </si>
  <si>
    <t>Rēzija Gūtmane</t>
  </si>
  <si>
    <t>081106</t>
  </si>
  <si>
    <t>161106</t>
  </si>
  <si>
    <t>Kristers Reinfelds</t>
  </si>
  <si>
    <t>250305</t>
  </si>
  <si>
    <t>Didzis Rancāns</t>
  </si>
  <si>
    <t>211005</t>
  </si>
  <si>
    <t>Singa Rozentāle</t>
  </si>
  <si>
    <t>211105</t>
  </si>
  <si>
    <t>Klāvs Bogdanovs</t>
  </si>
  <si>
    <t>100804</t>
  </si>
  <si>
    <t>Kaspars Plotnieks</t>
  </si>
  <si>
    <t>280104</t>
  </si>
  <si>
    <t>Alens Vārpiņš</t>
  </si>
  <si>
    <t>280604</t>
  </si>
  <si>
    <t>Kristiāns Bukovskis</t>
  </si>
  <si>
    <t>Roberts Grinbergs</t>
  </si>
  <si>
    <t>200402</t>
  </si>
  <si>
    <t>B - U 16   (2004./05.) grupa meitenes                                   10.10.2018.  Zūru pamatskolas sporta laukums</t>
  </si>
  <si>
    <t>C - U 14   (2006./07.) grupa zēni                                   10.10.2018.  Zūru pamatskolas sporta laukums</t>
  </si>
  <si>
    <t>C - U 14   (2006./07.) grupa meitenes                                   10.10.2018.  Zūru pamatskolas sporta laukums</t>
  </si>
  <si>
    <t>Marta Ofkante</t>
  </si>
  <si>
    <t>Jolanta Mazuro</t>
  </si>
  <si>
    <t>Dārta Cērpa</t>
  </si>
  <si>
    <t>Ugāle</t>
  </si>
  <si>
    <t>Terēza Anna Žagare</t>
  </si>
  <si>
    <t>150206</t>
  </si>
  <si>
    <t>Estere Stepe</t>
  </si>
  <si>
    <t>050407</t>
  </si>
  <si>
    <t>Anna Andersone</t>
  </si>
  <si>
    <t>050907</t>
  </si>
  <si>
    <t>Nikola Kate Punka</t>
  </si>
  <si>
    <t>Mārtiņš Ķeizars</t>
  </si>
  <si>
    <t>100106</t>
  </si>
  <si>
    <t>Edmunds Reinvalds</t>
  </si>
  <si>
    <t>020107</t>
  </si>
  <si>
    <t>Roberts Elsts</t>
  </si>
  <si>
    <t>131207</t>
  </si>
  <si>
    <t>Pārsla Bogdanova</t>
  </si>
  <si>
    <t>140904</t>
  </si>
  <si>
    <t>Alise Elza Skricka</t>
  </si>
  <si>
    <t>260104</t>
  </si>
  <si>
    <t>Rēzija Blumfelde</t>
  </si>
  <si>
    <t>050704</t>
  </si>
  <si>
    <t>Karīna Bernāne</t>
  </si>
  <si>
    <t>181105</t>
  </si>
  <si>
    <t>Krista Biezā</t>
  </si>
  <si>
    <t>070905</t>
  </si>
  <si>
    <t>Ričards Rumps</t>
  </si>
  <si>
    <t>090304</t>
  </si>
  <si>
    <t>Dans Deniss Amons</t>
  </si>
  <si>
    <t>070204</t>
  </si>
  <si>
    <t>Pauls Slaņķis</t>
  </si>
  <si>
    <t>110302</t>
  </si>
  <si>
    <t>Matīss Viesturs Grieze</t>
  </si>
  <si>
    <t>060502</t>
  </si>
  <si>
    <t>Māris Ansbergs</t>
  </si>
  <si>
    <t>240103</t>
  </si>
  <si>
    <t>Linards Līgonis Skuja</t>
  </si>
  <si>
    <t>211203</t>
  </si>
  <si>
    <t>Matīss Baumgards</t>
  </si>
  <si>
    <t>110207</t>
  </si>
  <si>
    <t>Miķelsons Ansis</t>
  </si>
  <si>
    <t>Armands Zāle</t>
  </si>
  <si>
    <t>2007</t>
  </si>
  <si>
    <t>Ardis Dalbiņš</t>
  </si>
  <si>
    <t>010107</t>
  </si>
  <si>
    <t>020307</t>
  </si>
  <si>
    <t>Ralfs Reinis Kvecko</t>
  </si>
  <si>
    <t xml:space="preserve">Toms Gabriels Kvecko </t>
  </si>
  <si>
    <t>220705</t>
  </si>
  <si>
    <t>Rūta Zāle</t>
  </si>
  <si>
    <t>070403</t>
  </si>
  <si>
    <t>Vanesa Diena Zafarova</t>
  </si>
  <si>
    <t>170803</t>
  </si>
  <si>
    <t>Roberts Mažrims</t>
  </si>
  <si>
    <t>301003</t>
  </si>
  <si>
    <t>Sanijs Strauss</t>
  </si>
  <si>
    <t>041103</t>
  </si>
  <si>
    <t>Nauris Sakniņš</t>
  </si>
  <si>
    <t>210502</t>
  </si>
  <si>
    <t>Kristofers Lapiņš</t>
  </si>
  <si>
    <t>171107</t>
  </si>
  <si>
    <t>Toms Krūze</t>
  </si>
  <si>
    <t>220507</t>
  </si>
  <si>
    <t>Lauma Ližbovska</t>
  </si>
  <si>
    <t>081004</t>
  </si>
  <si>
    <t>Patrīcija Veinberga</t>
  </si>
  <si>
    <t>191004</t>
  </si>
  <si>
    <t>Krista Ālīte</t>
  </si>
  <si>
    <t>021004</t>
  </si>
  <si>
    <t>230406</t>
  </si>
  <si>
    <t>Armands Lagzdiņš</t>
  </si>
  <si>
    <t>280307</t>
  </si>
  <si>
    <t>Eduards Strelkovs</t>
  </si>
  <si>
    <t>210207</t>
  </si>
  <si>
    <t>Kārlis Antaļins</t>
  </si>
  <si>
    <t>150904</t>
  </si>
  <si>
    <t>Daniels Bileskalns</t>
  </si>
  <si>
    <t>151203</t>
  </si>
  <si>
    <t>Ruslans Batujevs</t>
  </si>
  <si>
    <t>070802</t>
  </si>
  <si>
    <t>Kristīne Tālija Sproģe</t>
  </si>
  <si>
    <t>Kristiāna Jaunbelzēja</t>
  </si>
  <si>
    <t>Paula Liepājniece</t>
  </si>
  <si>
    <t>250907</t>
  </si>
  <si>
    <t>Nellija Rungevica</t>
  </si>
  <si>
    <t>250207</t>
  </si>
  <si>
    <t>Dita Siliņa</t>
  </si>
  <si>
    <t>190707</t>
  </si>
  <si>
    <t>Dairis Āboliņš</t>
  </si>
  <si>
    <t>120707</t>
  </si>
  <si>
    <t>Emīls Bibļivs</t>
  </si>
  <si>
    <t>011207</t>
  </si>
  <si>
    <t>Filips Emīls Krūmiņš</t>
  </si>
  <si>
    <t>190607</t>
  </si>
  <si>
    <t>Aleksis Ūdris</t>
  </si>
  <si>
    <t>140607</t>
  </si>
  <si>
    <t>Nauris Alens Jaškovičs</t>
  </si>
  <si>
    <t>040906</t>
  </si>
  <si>
    <t>Kristaps Jaunbelzējs</t>
  </si>
  <si>
    <t>110106</t>
  </si>
  <si>
    <t>Eduards Ļedņiks</t>
  </si>
  <si>
    <t>Laima Prūse</t>
  </si>
  <si>
    <t>Zane Hamstere</t>
  </si>
  <si>
    <t>110604</t>
  </si>
  <si>
    <t>Deniss Dzirnieks</t>
  </si>
  <si>
    <t>Dāvis Strādnieks</t>
  </si>
  <si>
    <t>040703</t>
  </si>
  <si>
    <t>050403</t>
  </si>
  <si>
    <t>Lode</t>
  </si>
  <si>
    <t>800 m</t>
  </si>
  <si>
    <t>1000m</t>
  </si>
  <si>
    <t>1000 m</t>
  </si>
  <si>
    <t>Patrīcija Vanesa Rudzīte</t>
  </si>
  <si>
    <t>2005</t>
  </si>
  <si>
    <t>9,31</t>
  </si>
  <si>
    <t>10,05</t>
  </si>
  <si>
    <t>8,95</t>
  </si>
  <si>
    <t>8,74</t>
  </si>
  <si>
    <t>8,75</t>
  </si>
  <si>
    <t>8,58</t>
  </si>
  <si>
    <t>0</t>
  </si>
  <si>
    <t>9,20</t>
  </si>
  <si>
    <t>10,01</t>
  </si>
  <si>
    <t>9,25</t>
  </si>
  <si>
    <t>10,14</t>
  </si>
  <si>
    <t>9,90</t>
  </si>
  <si>
    <t>9,72</t>
  </si>
  <si>
    <t>10,22</t>
  </si>
  <si>
    <t>10,45</t>
  </si>
  <si>
    <t>9,86</t>
  </si>
  <si>
    <t>9,50</t>
  </si>
  <si>
    <t>9,71</t>
  </si>
  <si>
    <t>8,77</t>
  </si>
  <si>
    <t>9,09</t>
  </si>
  <si>
    <t>11,05</t>
  </si>
  <si>
    <t>9,02</t>
  </si>
  <si>
    <t>10,20</t>
  </si>
  <si>
    <t>9,05</t>
  </si>
  <si>
    <t>10,25</t>
  </si>
  <si>
    <t>9,47</t>
  </si>
  <si>
    <t>9,84</t>
  </si>
  <si>
    <t>8,62</t>
  </si>
  <si>
    <t>9,14</t>
  </si>
  <si>
    <t>9,81</t>
  </si>
  <si>
    <t>9,99</t>
  </si>
  <si>
    <t>9,28</t>
  </si>
  <si>
    <t>8,61</t>
  </si>
  <si>
    <t>9,65</t>
  </si>
  <si>
    <t>10,03</t>
  </si>
  <si>
    <t>9,44</t>
  </si>
  <si>
    <t>10,42</t>
  </si>
  <si>
    <t>9,27</t>
  </si>
  <si>
    <t>7,75</t>
  </si>
  <si>
    <t>6,66</t>
  </si>
  <si>
    <t>6,95</t>
  </si>
  <si>
    <t>7,03</t>
  </si>
  <si>
    <t>7,22</t>
  </si>
  <si>
    <t>7,90</t>
  </si>
  <si>
    <t>7,14</t>
  </si>
  <si>
    <t>8,24</t>
  </si>
  <si>
    <t>7,58</t>
  </si>
  <si>
    <t>9,03</t>
  </si>
  <si>
    <t>8,34</t>
  </si>
  <si>
    <t>8,07</t>
  </si>
  <si>
    <t>9,40</t>
  </si>
  <si>
    <t>9,30</t>
  </si>
  <si>
    <t>8,00</t>
  </si>
  <si>
    <t>8,40</t>
  </si>
  <si>
    <t>8,90</t>
  </si>
  <si>
    <t>10,57</t>
  </si>
  <si>
    <t>6,60</t>
  </si>
  <si>
    <t>7,06</t>
  </si>
  <si>
    <t>9,18</t>
  </si>
  <si>
    <t>6,69</t>
  </si>
  <si>
    <t>6,37</t>
  </si>
  <si>
    <t>6,49</t>
  </si>
  <si>
    <t>7,07</t>
  </si>
  <si>
    <t>11,77</t>
  </si>
  <si>
    <t>9,12</t>
  </si>
  <si>
    <t>1,93</t>
  </si>
  <si>
    <t>1,35</t>
  </si>
  <si>
    <t>1,15</t>
  </si>
  <si>
    <t>1,10</t>
  </si>
  <si>
    <t>1,05</t>
  </si>
  <si>
    <t>1,20</t>
  </si>
  <si>
    <t>1,00</t>
  </si>
  <si>
    <t>1,40</t>
  </si>
  <si>
    <t>1,25</t>
  </si>
  <si>
    <t>1,30</t>
  </si>
  <si>
    <t>460</t>
  </si>
  <si>
    <t>409</t>
  </si>
  <si>
    <t>222</t>
  </si>
  <si>
    <t>512</t>
  </si>
  <si>
    <t>312</t>
  </si>
  <si>
    <t>180</t>
  </si>
  <si>
    <t>359</t>
  </si>
  <si>
    <t>266</t>
  </si>
  <si>
    <t>6,90</t>
  </si>
  <si>
    <t>372</t>
  </si>
  <si>
    <t>319</t>
  </si>
  <si>
    <t>306</t>
  </si>
  <si>
    <t>329</t>
  </si>
  <si>
    <t>304</t>
  </si>
  <si>
    <t>339</t>
  </si>
  <si>
    <t>401</t>
  </si>
  <si>
    <t>228</t>
  </si>
  <si>
    <t>354</t>
  </si>
  <si>
    <t>313</t>
  </si>
  <si>
    <t>325</t>
  </si>
  <si>
    <t>394</t>
  </si>
  <si>
    <t>351</t>
  </si>
  <si>
    <t>2:20,2</t>
  </si>
  <si>
    <t>2:20,6</t>
  </si>
  <si>
    <t>2:19,7</t>
  </si>
  <si>
    <t>2:09,7</t>
  </si>
  <si>
    <t>2:22,5</t>
  </si>
  <si>
    <t>2:11,6</t>
  </si>
  <si>
    <t>2:07,8</t>
  </si>
  <si>
    <t>2:37,8</t>
  </si>
  <si>
    <t>2:22,8</t>
  </si>
  <si>
    <t>2:36,6</t>
  </si>
  <si>
    <t>2:28,4</t>
  </si>
  <si>
    <t>2:18,3</t>
  </si>
  <si>
    <t>2:20,9</t>
  </si>
  <si>
    <t>2:05,3</t>
  </si>
  <si>
    <t>2:27,2</t>
  </si>
  <si>
    <t>2:37,7</t>
  </si>
  <si>
    <t>2:32,1</t>
  </si>
  <si>
    <t>2:29,4</t>
  </si>
  <si>
    <t>2:16,2</t>
  </si>
  <si>
    <t>2:37,3</t>
  </si>
  <si>
    <t>2:19,3</t>
  </si>
  <si>
    <t>3:50,6</t>
  </si>
  <si>
    <t>3:49,6</t>
  </si>
  <si>
    <t>2:13,6</t>
  </si>
  <si>
    <t>2:10,0</t>
  </si>
  <si>
    <t>2:07,7</t>
  </si>
  <si>
    <t>2:10,8</t>
  </si>
  <si>
    <t>2:09,2</t>
  </si>
  <si>
    <t>2:33,3</t>
  </si>
  <si>
    <t>2:31,8</t>
  </si>
  <si>
    <t>2:28,2</t>
  </si>
  <si>
    <t>2:37,2</t>
  </si>
  <si>
    <t>2:21,5</t>
  </si>
  <si>
    <t>2:11,8</t>
  </si>
  <si>
    <t>2:31,2</t>
  </si>
  <si>
    <t>3:31,2</t>
  </si>
  <si>
    <t>3:09,9</t>
  </si>
  <si>
    <t>3:36,8</t>
  </si>
  <si>
    <t>3:16,3</t>
  </si>
  <si>
    <t>3:11,2</t>
  </si>
  <si>
    <t>3:04,9</t>
  </si>
  <si>
    <t>3:11,7</t>
  </si>
  <si>
    <t>3:45,6</t>
  </si>
  <si>
    <t>3:05,0</t>
  </si>
  <si>
    <t>3:42,5</t>
  </si>
  <si>
    <t>1,50</t>
  </si>
  <si>
    <t>1,45</t>
  </si>
  <si>
    <t>1,70</t>
  </si>
  <si>
    <t>1,60</t>
  </si>
  <si>
    <t>3:33,6</t>
  </si>
  <si>
    <t>3:30,6</t>
  </si>
  <si>
    <t>3:28,4</t>
  </si>
  <si>
    <t>3:38,9</t>
  </si>
  <si>
    <t>4:05,2</t>
  </si>
  <si>
    <t>DNF</t>
  </si>
  <si>
    <t>3:34,2</t>
  </si>
  <si>
    <t>3:29,1</t>
  </si>
  <si>
    <t>3:54,8</t>
  </si>
  <si>
    <t>3:25,2</t>
  </si>
  <si>
    <t>3:14,0</t>
  </si>
  <si>
    <t>3:15,8</t>
  </si>
  <si>
    <t>3:11,4</t>
  </si>
  <si>
    <t>3:19,8</t>
  </si>
  <si>
    <t>3:14,7</t>
  </si>
  <si>
    <t>3:45,4</t>
  </si>
  <si>
    <t>4:03,6</t>
  </si>
  <si>
    <t>3:41,9</t>
  </si>
  <si>
    <t>3:29,6</t>
  </si>
  <si>
    <r>
      <t xml:space="preserve">B - U 16  (2004./05.) grupa zēni  </t>
    </r>
    <r>
      <rPr>
        <b/>
        <sz val="11"/>
        <color theme="1"/>
        <rFont val="Times New Roman"/>
        <family val="1"/>
        <charset val="186"/>
      </rPr>
      <t xml:space="preserve">  19.10.2017.   Zūru pamatskolas sporta laukums</t>
    </r>
  </si>
  <si>
    <r>
      <t xml:space="preserve">              A - U 18  (2002./03.) grupa meitenes                                                   </t>
    </r>
    <r>
      <rPr>
        <b/>
        <sz val="10"/>
        <color theme="1"/>
        <rFont val="Times New Roman"/>
        <family val="1"/>
        <charset val="186"/>
      </rPr>
      <t>10.10.2018.  Zūru pamatskolas sporta laukums</t>
    </r>
  </si>
  <si>
    <r>
      <t xml:space="preserve">A  - U 18 (2002./03.) grupa zēni   </t>
    </r>
    <r>
      <rPr>
        <b/>
        <sz val="10"/>
        <color theme="1"/>
        <rFont val="Times New Roman"/>
        <family val="1"/>
        <charset val="186"/>
      </rPr>
      <t xml:space="preserve"> 10.10.2018.                                   Zūru pamatskolas sporta laukums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</si>
</sst>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Normal="100" workbookViewId="0">
      <selection activeCell="P16" sqref="P16"/>
    </sheetView>
  </sheetViews>
  <sheetFormatPr defaultRowHeight="24.95" customHeight="1" x14ac:dyDescent="0.3"/>
  <cols>
    <col min="1" max="1" width="5.5703125" style="34" bestFit="1" customWidth="1"/>
    <col min="2" max="2" width="18" style="34" customWidth="1"/>
    <col min="3" max="3" width="10" style="34" customWidth="1"/>
    <col min="4" max="4" width="8.42578125" style="34" customWidth="1"/>
    <col min="5" max="6" width="10.7109375" style="34" customWidth="1"/>
    <col min="7" max="7" width="10.7109375" style="46" customWidth="1"/>
    <col min="8" max="8" width="10.7109375" style="34" customWidth="1"/>
    <col min="9" max="9" width="10.7109375" style="46" customWidth="1"/>
    <col min="10" max="10" width="10.7109375" style="34" customWidth="1"/>
    <col min="11" max="11" width="10.7109375" style="46" customWidth="1"/>
    <col min="12" max="12" width="9.85546875" style="34" customWidth="1"/>
    <col min="13" max="13" width="12.42578125" style="46" hidden="1" customWidth="1"/>
    <col min="14" max="14" width="7.140625" style="34" hidden="1" customWidth="1"/>
    <col min="15" max="15" width="9.5703125" style="34" customWidth="1"/>
    <col min="16" max="16" width="7.28515625" style="34" customWidth="1"/>
    <col min="17" max="16384" width="9.140625" style="34"/>
  </cols>
  <sheetData>
    <row r="1" spans="1:25" s="28" customFormat="1" ht="24.95" customHeight="1" x14ac:dyDescent="0.25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7"/>
    </row>
    <row r="2" spans="1:25" s="28" customFormat="1" ht="31.5" customHeight="1" x14ac:dyDescent="0.25">
      <c r="A2" s="3" t="s">
        <v>22</v>
      </c>
      <c r="B2" s="14" t="s">
        <v>11</v>
      </c>
      <c r="C2" s="4" t="s">
        <v>25</v>
      </c>
      <c r="D2" s="4" t="s">
        <v>14</v>
      </c>
      <c r="E2" s="11" t="s">
        <v>0</v>
      </c>
      <c r="F2" s="29" t="s">
        <v>1</v>
      </c>
      <c r="G2" s="30" t="s">
        <v>2</v>
      </c>
      <c r="H2" s="29" t="s">
        <v>1</v>
      </c>
      <c r="I2" s="31" t="s">
        <v>5</v>
      </c>
      <c r="J2" s="29" t="s">
        <v>1</v>
      </c>
      <c r="K2" s="30" t="s">
        <v>4</v>
      </c>
      <c r="L2" s="14" t="s">
        <v>1</v>
      </c>
      <c r="M2" s="10" t="s">
        <v>5</v>
      </c>
      <c r="N2" s="14" t="s">
        <v>1</v>
      </c>
      <c r="O2" s="32" t="s">
        <v>6</v>
      </c>
      <c r="P2" s="14" t="s">
        <v>12</v>
      </c>
      <c r="Q2" s="27"/>
      <c r="R2" s="27"/>
      <c r="S2" s="27"/>
      <c r="T2" s="27"/>
      <c r="U2" s="27"/>
      <c r="V2" s="27"/>
      <c r="W2" s="27"/>
      <c r="X2" s="27"/>
      <c r="Y2" s="27"/>
    </row>
    <row r="3" spans="1:25" ht="24.95" customHeight="1" x14ac:dyDescent="0.3">
      <c r="A3" s="7">
        <v>1</v>
      </c>
      <c r="B3" s="8" t="s">
        <v>153</v>
      </c>
      <c r="C3" s="7">
        <v>220506</v>
      </c>
      <c r="D3" s="7" t="s">
        <v>154</v>
      </c>
      <c r="E3" s="10" t="s">
        <v>266</v>
      </c>
      <c r="F3" s="11">
        <v>451</v>
      </c>
      <c r="G3" s="10" t="s">
        <v>75</v>
      </c>
      <c r="H3" s="11">
        <v>170</v>
      </c>
      <c r="I3" s="10" t="s">
        <v>332</v>
      </c>
      <c r="J3" s="11">
        <v>460</v>
      </c>
      <c r="K3" s="10" t="s">
        <v>386</v>
      </c>
      <c r="L3" s="11">
        <v>283</v>
      </c>
      <c r="M3" s="10"/>
      <c r="N3" s="12">
        <v>0</v>
      </c>
      <c r="O3" s="13">
        <f t="shared" ref="O3:O18" si="0">F3+H3+J3+L3+N3</f>
        <v>1364</v>
      </c>
      <c r="P3" s="14">
        <v>1</v>
      </c>
      <c r="Q3" s="33"/>
      <c r="R3" s="33"/>
      <c r="S3" s="33"/>
      <c r="T3" s="33"/>
      <c r="U3" s="33"/>
      <c r="V3" s="33"/>
      <c r="W3" s="33"/>
      <c r="X3" s="33"/>
      <c r="Y3" s="33"/>
    </row>
    <row r="4" spans="1:25" ht="24.95" customHeight="1" x14ac:dyDescent="0.3">
      <c r="A4" s="7">
        <v>2</v>
      </c>
      <c r="B4" s="35" t="s">
        <v>155</v>
      </c>
      <c r="C4" s="9" t="s">
        <v>156</v>
      </c>
      <c r="D4" s="7" t="s">
        <v>154</v>
      </c>
      <c r="E4" s="10" t="s">
        <v>271</v>
      </c>
      <c r="F4" s="11">
        <v>607</v>
      </c>
      <c r="G4" s="10" t="s">
        <v>71</v>
      </c>
      <c r="H4" s="11">
        <v>162</v>
      </c>
      <c r="I4" s="10" t="s">
        <v>333</v>
      </c>
      <c r="J4" s="11">
        <v>266</v>
      </c>
      <c r="K4" s="10" t="s">
        <v>389</v>
      </c>
      <c r="L4" s="11">
        <v>317</v>
      </c>
      <c r="M4" s="10"/>
      <c r="N4" s="12">
        <v>0</v>
      </c>
      <c r="O4" s="13">
        <f t="shared" si="0"/>
        <v>1352</v>
      </c>
      <c r="P4" s="14">
        <v>2</v>
      </c>
      <c r="Q4" s="33"/>
      <c r="R4" s="33"/>
      <c r="S4" s="33"/>
      <c r="T4" s="33"/>
      <c r="U4" s="33"/>
      <c r="V4" s="33"/>
      <c r="W4" s="33"/>
      <c r="X4" s="33"/>
      <c r="Y4" s="33"/>
    </row>
    <row r="5" spans="1:25" ht="24.95" customHeight="1" x14ac:dyDescent="0.3">
      <c r="A5" s="7">
        <v>3</v>
      </c>
      <c r="B5" s="16" t="s">
        <v>161</v>
      </c>
      <c r="C5" s="7">
        <v>251206</v>
      </c>
      <c r="D5" s="7" t="s">
        <v>16</v>
      </c>
      <c r="E5" s="10" t="s">
        <v>270</v>
      </c>
      <c r="F5" s="11">
        <v>548</v>
      </c>
      <c r="G5" s="10" t="s">
        <v>74</v>
      </c>
      <c r="H5" s="11">
        <v>167</v>
      </c>
      <c r="I5" s="10" t="s">
        <v>333</v>
      </c>
      <c r="J5" s="11">
        <v>266</v>
      </c>
      <c r="K5" s="10" t="s">
        <v>388</v>
      </c>
      <c r="L5" s="11">
        <v>356</v>
      </c>
      <c r="M5" s="10"/>
      <c r="N5" s="12">
        <v>0</v>
      </c>
      <c r="O5" s="13">
        <f t="shared" si="0"/>
        <v>1337</v>
      </c>
      <c r="P5" s="14">
        <v>3</v>
      </c>
      <c r="Q5" s="33"/>
      <c r="R5" s="33"/>
      <c r="S5" s="33"/>
      <c r="T5" s="33"/>
      <c r="U5" s="33"/>
      <c r="V5" s="33"/>
      <c r="W5" s="33"/>
      <c r="X5" s="33"/>
      <c r="Y5" s="33"/>
    </row>
    <row r="6" spans="1:25" ht="24.95" customHeight="1" x14ac:dyDescent="0.3">
      <c r="A6" s="7">
        <v>4</v>
      </c>
      <c r="B6" s="36" t="s">
        <v>105</v>
      </c>
      <c r="C6" s="9" t="s">
        <v>106</v>
      </c>
      <c r="D6" s="7" t="s">
        <v>16</v>
      </c>
      <c r="E6" s="10" t="s">
        <v>268</v>
      </c>
      <c r="F6" s="11">
        <v>498</v>
      </c>
      <c r="G6" s="10" t="s">
        <v>60</v>
      </c>
      <c r="H6" s="11">
        <v>126</v>
      </c>
      <c r="I6" s="10" t="s">
        <v>333</v>
      </c>
      <c r="J6" s="11">
        <v>266</v>
      </c>
      <c r="K6" s="10" t="s">
        <v>387</v>
      </c>
      <c r="L6" s="11">
        <v>327</v>
      </c>
      <c r="M6" s="10"/>
      <c r="N6" s="12">
        <v>0</v>
      </c>
      <c r="O6" s="13">
        <f t="shared" si="0"/>
        <v>1217</v>
      </c>
      <c r="P6" s="14">
        <v>4</v>
      </c>
      <c r="Q6" s="33"/>
      <c r="R6" s="33"/>
      <c r="S6" s="33"/>
      <c r="T6" s="33"/>
      <c r="U6" s="33"/>
      <c r="V6" s="33"/>
      <c r="W6" s="33"/>
      <c r="X6" s="33"/>
      <c r="Y6" s="33"/>
    </row>
    <row r="7" spans="1:25" ht="24.95" customHeight="1" x14ac:dyDescent="0.3">
      <c r="A7" s="7">
        <v>5</v>
      </c>
      <c r="B7" s="8" t="s">
        <v>157</v>
      </c>
      <c r="C7" s="9" t="s">
        <v>158</v>
      </c>
      <c r="D7" s="7" t="s">
        <v>154</v>
      </c>
      <c r="E7" s="10" t="s">
        <v>275</v>
      </c>
      <c r="F7" s="11">
        <v>451</v>
      </c>
      <c r="G7" s="10" t="s">
        <v>76</v>
      </c>
      <c r="H7" s="11">
        <v>174</v>
      </c>
      <c r="I7" s="10" t="s">
        <v>334</v>
      </c>
      <c r="J7" s="11">
        <v>222</v>
      </c>
      <c r="K7" s="10" t="s">
        <v>390</v>
      </c>
      <c r="L7" s="11">
        <v>337</v>
      </c>
      <c r="M7" s="10"/>
      <c r="N7" s="12">
        <v>0</v>
      </c>
      <c r="O7" s="13">
        <f t="shared" si="0"/>
        <v>1184</v>
      </c>
      <c r="P7" s="14">
        <v>5</v>
      </c>
      <c r="Q7" s="33"/>
      <c r="R7" s="33"/>
      <c r="S7" s="33"/>
      <c r="T7" s="33"/>
      <c r="U7" s="33"/>
      <c r="V7" s="33"/>
      <c r="W7" s="33"/>
      <c r="X7" s="33"/>
      <c r="Y7" s="33"/>
    </row>
    <row r="8" spans="1:25" ht="24.95" customHeight="1" x14ac:dyDescent="0.3">
      <c r="A8" s="7">
        <v>6</v>
      </c>
      <c r="B8" s="8" t="s">
        <v>32</v>
      </c>
      <c r="C8" s="7">
        <v>150606</v>
      </c>
      <c r="D8" s="7" t="s">
        <v>17</v>
      </c>
      <c r="E8" s="10" t="s">
        <v>269</v>
      </c>
      <c r="F8" s="11">
        <v>577</v>
      </c>
      <c r="G8" s="10" t="s">
        <v>79</v>
      </c>
      <c r="H8" s="11">
        <v>182</v>
      </c>
      <c r="I8" s="10" t="s">
        <v>336</v>
      </c>
      <c r="J8" s="11">
        <v>312</v>
      </c>
      <c r="K8" s="10" t="s">
        <v>392</v>
      </c>
      <c r="L8" s="11">
        <v>107</v>
      </c>
      <c r="M8" s="10"/>
      <c r="N8" s="12">
        <v>0</v>
      </c>
      <c r="O8" s="13">
        <f t="shared" si="0"/>
        <v>1178</v>
      </c>
      <c r="P8" s="14">
        <v>6</v>
      </c>
      <c r="Q8" s="33"/>
      <c r="R8" s="33"/>
      <c r="S8" s="33"/>
      <c r="T8" s="33"/>
      <c r="U8" s="33"/>
      <c r="V8" s="33"/>
      <c r="W8" s="33"/>
      <c r="X8" s="33"/>
      <c r="Y8" s="33"/>
    </row>
    <row r="9" spans="1:25" ht="24.95" customHeight="1" x14ac:dyDescent="0.3">
      <c r="A9" s="7">
        <v>7</v>
      </c>
      <c r="B9" s="8" t="s">
        <v>130</v>
      </c>
      <c r="C9" s="9" t="s">
        <v>131</v>
      </c>
      <c r="D9" s="7" t="s">
        <v>129</v>
      </c>
      <c r="E9" s="10" t="s">
        <v>273</v>
      </c>
      <c r="F9" s="11">
        <v>466</v>
      </c>
      <c r="G9" s="10" t="s">
        <v>71</v>
      </c>
      <c r="H9" s="11">
        <v>162</v>
      </c>
      <c r="I9" s="10" t="s">
        <v>336</v>
      </c>
      <c r="J9" s="11">
        <v>312</v>
      </c>
      <c r="K9" s="10" t="s">
        <v>395</v>
      </c>
      <c r="L9" s="11">
        <v>197</v>
      </c>
      <c r="M9" s="10"/>
      <c r="N9" s="12"/>
      <c r="O9" s="12">
        <f t="shared" si="0"/>
        <v>1137</v>
      </c>
      <c r="P9" s="14">
        <v>7</v>
      </c>
      <c r="Q9" s="33"/>
      <c r="R9" s="33"/>
      <c r="S9" s="33"/>
      <c r="T9" s="33"/>
      <c r="U9" s="33"/>
      <c r="V9" s="33"/>
      <c r="W9" s="33"/>
      <c r="X9" s="33"/>
      <c r="Y9" s="33"/>
    </row>
    <row r="10" spans="1:25" ht="24.95" customHeight="1" x14ac:dyDescent="0.3">
      <c r="A10" s="7">
        <v>8</v>
      </c>
      <c r="B10" s="8" t="s">
        <v>236</v>
      </c>
      <c r="C10" s="9" t="s">
        <v>237</v>
      </c>
      <c r="D10" s="7" t="s">
        <v>129</v>
      </c>
      <c r="E10" s="10" t="s">
        <v>276</v>
      </c>
      <c r="F10" s="11">
        <v>337</v>
      </c>
      <c r="G10" s="10" t="s">
        <v>43</v>
      </c>
      <c r="H10" s="11">
        <v>41</v>
      </c>
      <c r="I10" s="10" t="s">
        <v>333</v>
      </c>
      <c r="J10" s="11">
        <v>266</v>
      </c>
      <c r="K10" s="10" t="s">
        <v>396</v>
      </c>
      <c r="L10" s="11">
        <v>305</v>
      </c>
      <c r="M10" s="10"/>
      <c r="N10" s="12"/>
      <c r="O10" s="12">
        <f t="shared" si="0"/>
        <v>949</v>
      </c>
      <c r="P10" s="14">
        <v>8</v>
      </c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24.95" customHeight="1" x14ac:dyDescent="0.3">
      <c r="A11" s="7">
        <v>9</v>
      </c>
      <c r="B11" s="35" t="s">
        <v>232</v>
      </c>
      <c r="C11" s="9" t="s">
        <v>132</v>
      </c>
      <c r="D11" s="7" t="s">
        <v>129</v>
      </c>
      <c r="E11" s="10" t="s">
        <v>267</v>
      </c>
      <c r="F11" s="11">
        <v>337</v>
      </c>
      <c r="G11" s="10" t="s">
        <v>49</v>
      </c>
      <c r="H11" s="11">
        <v>72</v>
      </c>
      <c r="I11" s="10" t="s">
        <v>335</v>
      </c>
      <c r="J11" s="11">
        <v>180</v>
      </c>
      <c r="K11" s="10" t="s">
        <v>371</v>
      </c>
      <c r="L11" s="11">
        <v>184</v>
      </c>
      <c r="M11" s="10"/>
      <c r="N11" s="12">
        <v>0</v>
      </c>
      <c r="O11" s="12">
        <f t="shared" si="0"/>
        <v>773</v>
      </c>
      <c r="P11" s="14">
        <v>9</v>
      </c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24.95" customHeight="1" x14ac:dyDescent="0.3">
      <c r="A12" s="7">
        <v>10</v>
      </c>
      <c r="B12" s="8" t="s">
        <v>159</v>
      </c>
      <c r="C12" s="9" t="s">
        <v>160</v>
      </c>
      <c r="D12" s="7" t="s">
        <v>154</v>
      </c>
      <c r="E12" s="10" t="s">
        <v>280</v>
      </c>
      <c r="F12" s="11">
        <v>286</v>
      </c>
      <c r="G12" s="10" t="s">
        <v>51</v>
      </c>
      <c r="H12" s="11">
        <v>74</v>
      </c>
      <c r="I12" s="10" t="s">
        <v>335</v>
      </c>
      <c r="J12" s="11">
        <v>180</v>
      </c>
      <c r="K12" s="10" t="s">
        <v>391</v>
      </c>
      <c r="L12" s="11">
        <v>96</v>
      </c>
      <c r="M12" s="10"/>
      <c r="N12" s="12">
        <v>0</v>
      </c>
      <c r="O12" s="13">
        <f t="shared" si="0"/>
        <v>636</v>
      </c>
      <c r="P12" s="14">
        <v>10</v>
      </c>
      <c r="Q12" s="33"/>
      <c r="R12" s="33"/>
      <c r="S12" s="33"/>
      <c r="T12" s="33"/>
      <c r="U12" s="33"/>
      <c r="V12" s="33"/>
      <c r="W12" s="33"/>
      <c r="X12" s="33"/>
      <c r="Y12" s="33"/>
    </row>
    <row r="13" spans="1:25" ht="24.95" customHeight="1" x14ac:dyDescent="0.3">
      <c r="A13" s="7">
        <v>11</v>
      </c>
      <c r="B13" s="35" t="s">
        <v>233</v>
      </c>
      <c r="C13" s="7">
        <v>140307</v>
      </c>
      <c r="D13" s="7" t="s">
        <v>129</v>
      </c>
      <c r="E13" s="12">
        <v>10.01</v>
      </c>
      <c r="F13" s="11">
        <v>351</v>
      </c>
      <c r="G13" s="10" t="s">
        <v>46</v>
      </c>
      <c r="H13" s="11">
        <v>68</v>
      </c>
      <c r="I13" s="10" t="s">
        <v>337</v>
      </c>
      <c r="J13" s="11">
        <v>141</v>
      </c>
      <c r="K13" s="10" t="s">
        <v>370</v>
      </c>
      <c r="L13" s="11">
        <v>67</v>
      </c>
      <c r="M13" s="10"/>
      <c r="N13" s="12">
        <v>0</v>
      </c>
      <c r="O13" s="13">
        <f t="shared" si="0"/>
        <v>627</v>
      </c>
      <c r="P13" s="14">
        <v>11</v>
      </c>
      <c r="Q13" s="33"/>
      <c r="R13" s="33"/>
      <c r="S13" s="33"/>
      <c r="T13" s="33"/>
      <c r="U13" s="33"/>
      <c r="V13" s="33"/>
      <c r="W13" s="33"/>
      <c r="X13" s="33"/>
      <c r="Y13" s="33"/>
    </row>
    <row r="14" spans="1:25" ht="24.95" customHeight="1" x14ac:dyDescent="0.3">
      <c r="A14" s="7">
        <v>12</v>
      </c>
      <c r="B14" s="37" t="s">
        <v>264</v>
      </c>
      <c r="C14" s="9" t="s">
        <v>194</v>
      </c>
      <c r="D14" s="7" t="s">
        <v>129</v>
      </c>
      <c r="E14" s="10" t="s">
        <v>279</v>
      </c>
      <c r="F14" s="11">
        <v>324</v>
      </c>
      <c r="G14" s="10" t="s">
        <v>41</v>
      </c>
      <c r="H14" s="11">
        <v>30</v>
      </c>
      <c r="I14" s="10" t="s">
        <v>337</v>
      </c>
      <c r="J14" s="11">
        <v>141</v>
      </c>
      <c r="K14" s="10" t="s">
        <v>397</v>
      </c>
      <c r="L14" s="11">
        <v>112</v>
      </c>
      <c r="M14" s="10"/>
      <c r="N14" s="12"/>
      <c r="O14" s="12">
        <f t="shared" si="0"/>
        <v>607</v>
      </c>
      <c r="P14" s="14">
        <v>12</v>
      </c>
      <c r="Q14" s="33"/>
      <c r="R14" s="33"/>
      <c r="S14" s="33"/>
      <c r="T14" s="33"/>
      <c r="U14" s="33"/>
      <c r="V14" s="33"/>
      <c r="W14" s="33"/>
      <c r="X14" s="33"/>
      <c r="Y14" s="33"/>
    </row>
    <row r="15" spans="1:25" ht="24.95" customHeight="1" x14ac:dyDescent="0.3">
      <c r="A15" s="7">
        <v>13</v>
      </c>
      <c r="B15" s="8" t="s">
        <v>234</v>
      </c>
      <c r="C15" s="9" t="s">
        <v>235</v>
      </c>
      <c r="D15" s="7" t="s">
        <v>129</v>
      </c>
      <c r="E15" s="10" t="s">
        <v>274</v>
      </c>
      <c r="F15" s="11">
        <v>351</v>
      </c>
      <c r="G15" s="10" t="s">
        <v>272</v>
      </c>
      <c r="H15" s="11">
        <v>0</v>
      </c>
      <c r="I15" s="10" t="s">
        <v>272</v>
      </c>
      <c r="J15" s="11">
        <v>0</v>
      </c>
      <c r="K15" s="10" t="s">
        <v>395</v>
      </c>
      <c r="L15" s="11">
        <v>197</v>
      </c>
      <c r="M15" s="10"/>
      <c r="N15" s="12">
        <v>0</v>
      </c>
      <c r="O15" s="12">
        <f t="shared" si="0"/>
        <v>548</v>
      </c>
      <c r="P15" s="14">
        <v>13</v>
      </c>
      <c r="Q15" s="33"/>
      <c r="R15" s="33"/>
      <c r="S15" s="33"/>
      <c r="T15" s="33"/>
      <c r="U15" s="33"/>
      <c r="V15" s="33"/>
      <c r="W15" s="33"/>
      <c r="X15" s="33"/>
      <c r="Y15" s="33"/>
    </row>
    <row r="16" spans="1:25" ht="24.95" customHeight="1" x14ac:dyDescent="0.3">
      <c r="A16" s="7">
        <v>14</v>
      </c>
      <c r="B16" s="8" t="s">
        <v>238</v>
      </c>
      <c r="C16" s="9" t="s">
        <v>239</v>
      </c>
      <c r="D16" s="7" t="s">
        <v>129</v>
      </c>
      <c r="E16" s="10" t="s">
        <v>278</v>
      </c>
      <c r="F16" s="11">
        <v>392</v>
      </c>
      <c r="G16" s="10" t="s">
        <v>272</v>
      </c>
      <c r="H16" s="11">
        <v>0</v>
      </c>
      <c r="I16" s="10" t="s">
        <v>337</v>
      </c>
      <c r="J16" s="11">
        <v>141</v>
      </c>
      <c r="K16" s="10" t="s">
        <v>272</v>
      </c>
      <c r="L16" s="11">
        <v>0</v>
      </c>
      <c r="M16" s="10"/>
      <c r="N16" s="12"/>
      <c r="O16" s="12">
        <f t="shared" si="0"/>
        <v>533</v>
      </c>
      <c r="P16" s="14">
        <v>14</v>
      </c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24.95" customHeight="1" x14ac:dyDescent="0.3">
      <c r="A17" s="7">
        <v>15</v>
      </c>
      <c r="B17" s="8" t="s">
        <v>151</v>
      </c>
      <c r="C17" s="7">
        <v>211207</v>
      </c>
      <c r="D17" s="7" t="s">
        <v>17</v>
      </c>
      <c r="E17" s="10" t="s">
        <v>277</v>
      </c>
      <c r="F17" s="11">
        <v>384</v>
      </c>
      <c r="G17" s="10" t="s">
        <v>331</v>
      </c>
      <c r="H17" s="11">
        <v>0</v>
      </c>
      <c r="I17" s="10" t="s">
        <v>272</v>
      </c>
      <c r="J17" s="11">
        <v>0</v>
      </c>
      <c r="K17" s="10" t="s">
        <v>393</v>
      </c>
      <c r="L17" s="11">
        <v>135</v>
      </c>
      <c r="M17" s="10"/>
      <c r="N17" s="12"/>
      <c r="O17" s="13">
        <f t="shared" si="0"/>
        <v>519</v>
      </c>
      <c r="P17" s="14">
        <v>15</v>
      </c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24.95" customHeight="1" x14ac:dyDescent="0.3">
      <c r="A18" s="7">
        <v>16</v>
      </c>
      <c r="B18" s="8" t="s">
        <v>152</v>
      </c>
      <c r="C18" s="7">
        <v>291106</v>
      </c>
      <c r="D18" s="7" t="s">
        <v>17</v>
      </c>
      <c r="E18" s="10" t="s">
        <v>281</v>
      </c>
      <c r="F18" s="11">
        <v>384</v>
      </c>
      <c r="G18" s="10" t="s">
        <v>44</v>
      </c>
      <c r="H18" s="11">
        <v>52</v>
      </c>
      <c r="I18" s="10" t="s">
        <v>272</v>
      </c>
      <c r="J18" s="11">
        <v>0</v>
      </c>
      <c r="K18" s="10" t="s">
        <v>394</v>
      </c>
      <c r="L18" s="11">
        <v>70</v>
      </c>
      <c r="M18" s="10"/>
      <c r="N18" s="12"/>
      <c r="O18" s="13">
        <f t="shared" si="0"/>
        <v>506</v>
      </c>
      <c r="P18" s="14">
        <v>16</v>
      </c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24.95" customHeight="1" x14ac:dyDescent="0.3">
      <c r="A19" s="7">
        <v>17</v>
      </c>
      <c r="B19" s="16" t="s">
        <v>107</v>
      </c>
      <c r="C19" s="9" t="s">
        <v>108</v>
      </c>
      <c r="D19" s="7" t="s">
        <v>18</v>
      </c>
      <c r="E19" s="10" t="s">
        <v>272</v>
      </c>
      <c r="F19" s="11">
        <v>0</v>
      </c>
      <c r="G19" s="10" t="s">
        <v>272</v>
      </c>
      <c r="H19" s="11">
        <v>0</v>
      </c>
      <c r="I19" s="10" t="s">
        <v>272</v>
      </c>
      <c r="J19" s="11">
        <v>0</v>
      </c>
      <c r="K19" s="10" t="s">
        <v>272</v>
      </c>
      <c r="L19" s="11">
        <v>0</v>
      </c>
      <c r="M19" s="10"/>
      <c r="N19" s="12">
        <v>0</v>
      </c>
      <c r="O19" s="13">
        <f t="shared" ref="O19:O21" si="1">F19+H19+J19+L19+N19</f>
        <v>0</v>
      </c>
      <c r="P19" s="12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24.95" customHeight="1" x14ac:dyDescent="0.3">
      <c r="A20" s="7"/>
      <c r="B20" s="8"/>
      <c r="C20" s="9"/>
      <c r="D20" s="7"/>
      <c r="E20" s="38"/>
      <c r="F20" s="39"/>
      <c r="G20" s="40"/>
      <c r="H20" s="39"/>
      <c r="I20" s="40"/>
      <c r="J20" s="39"/>
      <c r="K20" s="40"/>
      <c r="L20" s="39"/>
      <c r="M20" s="40"/>
      <c r="N20" s="38"/>
      <c r="O20" s="12">
        <f t="shared" si="1"/>
        <v>0</v>
      </c>
      <c r="P20" s="38"/>
      <c r="Q20" s="33"/>
    </row>
    <row r="21" spans="1:25" ht="24.95" customHeight="1" x14ac:dyDescent="0.3">
      <c r="A21" s="38"/>
      <c r="B21" s="8"/>
      <c r="C21" s="9"/>
      <c r="D21" s="7"/>
      <c r="E21" s="38"/>
      <c r="F21" s="39"/>
      <c r="G21" s="40"/>
      <c r="H21" s="39"/>
      <c r="I21" s="40"/>
      <c r="J21" s="39"/>
      <c r="K21" s="40"/>
      <c r="L21" s="39"/>
      <c r="M21" s="40"/>
      <c r="N21" s="38"/>
      <c r="O21" s="12">
        <f t="shared" si="1"/>
        <v>0</v>
      </c>
      <c r="P21" s="38"/>
      <c r="Q21" s="33"/>
    </row>
    <row r="22" spans="1:25" ht="24.95" customHeight="1" x14ac:dyDescent="0.3">
      <c r="A22" s="33"/>
      <c r="B22" s="41"/>
      <c r="C22" s="42"/>
      <c r="D22" s="43"/>
      <c r="E22" s="33"/>
      <c r="F22" s="33"/>
      <c r="G22" s="44"/>
      <c r="H22" s="33"/>
      <c r="I22" s="44"/>
      <c r="J22" s="33"/>
      <c r="K22" s="44"/>
      <c r="L22" s="33"/>
      <c r="M22" s="44"/>
      <c r="N22" s="33"/>
      <c r="O22" s="33"/>
      <c r="P22" s="33"/>
      <c r="Q22" s="33"/>
    </row>
    <row r="23" spans="1:25" ht="24.95" customHeight="1" x14ac:dyDescent="0.3">
      <c r="A23" s="33"/>
      <c r="B23" s="33"/>
      <c r="C23" s="33"/>
      <c r="D23" s="33"/>
      <c r="E23" s="33"/>
      <c r="F23" s="33"/>
      <c r="G23" s="44"/>
      <c r="H23" s="33"/>
      <c r="I23" s="44"/>
      <c r="J23" s="33"/>
      <c r="K23" s="44"/>
      <c r="L23" s="33"/>
      <c r="M23" s="44"/>
      <c r="N23" s="33"/>
      <c r="O23" s="33"/>
      <c r="P23" s="33"/>
      <c r="Q23" s="33"/>
    </row>
    <row r="24" spans="1:25" ht="24.95" customHeight="1" x14ac:dyDescent="0.3">
      <c r="A24" s="33"/>
      <c r="B24" s="33"/>
      <c r="C24" s="33"/>
      <c r="D24" s="33"/>
      <c r="E24" s="33"/>
      <c r="F24" s="33"/>
      <c r="G24" s="44"/>
      <c r="H24" s="33"/>
      <c r="I24" s="44"/>
      <c r="J24" s="33"/>
      <c r="K24" s="44"/>
      <c r="L24" s="33"/>
      <c r="M24" s="44"/>
      <c r="N24" s="33"/>
      <c r="O24" s="33"/>
      <c r="P24" s="33"/>
      <c r="Q24" s="33"/>
    </row>
    <row r="25" spans="1:25" ht="24.95" customHeight="1" x14ac:dyDescent="0.3">
      <c r="A25" s="33"/>
      <c r="B25" s="33"/>
      <c r="C25" s="33"/>
      <c r="D25" s="33"/>
      <c r="E25" s="33"/>
      <c r="F25" s="33"/>
      <c r="G25" s="44"/>
      <c r="H25" s="33"/>
      <c r="I25" s="44"/>
      <c r="J25" s="33"/>
      <c r="K25" s="44"/>
      <c r="L25" s="33"/>
      <c r="M25" s="44"/>
      <c r="N25" s="33"/>
      <c r="O25" s="33"/>
      <c r="P25" s="33"/>
      <c r="Q25" s="33"/>
    </row>
    <row r="26" spans="1:25" ht="24.95" customHeight="1" x14ac:dyDescent="0.3">
      <c r="A26" s="33"/>
      <c r="B26" s="33"/>
      <c r="C26" s="33"/>
      <c r="D26" s="33"/>
      <c r="E26" s="33"/>
      <c r="F26" s="33"/>
      <c r="G26" s="44"/>
      <c r="H26" s="33"/>
      <c r="I26" s="44"/>
      <c r="J26" s="33"/>
      <c r="K26" s="44"/>
      <c r="L26" s="33"/>
      <c r="M26" s="44"/>
      <c r="N26" s="33"/>
      <c r="O26" s="33"/>
      <c r="P26" s="33"/>
      <c r="Q26" s="33"/>
    </row>
    <row r="27" spans="1:25" ht="24.95" customHeight="1" x14ac:dyDescent="0.3">
      <c r="A27" s="33"/>
      <c r="B27" s="33"/>
      <c r="C27" s="33"/>
      <c r="D27" s="33"/>
      <c r="E27" s="33"/>
      <c r="F27" s="33"/>
      <c r="G27" s="44"/>
      <c r="H27" s="1"/>
      <c r="I27" s="44"/>
      <c r="J27" s="33"/>
      <c r="K27" s="44"/>
      <c r="L27" s="33"/>
      <c r="M27" s="44"/>
      <c r="N27" s="33"/>
      <c r="O27" s="33"/>
      <c r="P27" s="33"/>
      <c r="Q27" s="33"/>
    </row>
    <row r="28" spans="1:25" ht="24.95" customHeight="1" x14ac:dyDescent="0.3">
      <c r="A28" s="33"/>
      <c r="B28" s="33"/>
      <c r="C28" s="33"/>
      <c r="D28" s="33"/>
      <c r="E28" s="33"/>
      <c r="F28" s="33"/>
      <c r="G28" s="44"/>
      <c r="H28" s="33"/>
      <c r="I28" s="44"/>
      <c r="J28" s="33"/>
      <c r="K28" s="44"/>
      <c r="L28" s="33"/>
      <c r="M28" s="44"/>
      <c r="N28" s="33"/>
      <c r="O28" s="33"/>
      <c r="P28" s="33"/>
      <c r="Q28" s="33"/>
    </row>
    <row r="29" spans="1:25" ht="24.95" customHeight="1" x14ac:dyDescent="0.3">
      <c r="A29" s="33"/>
      <c r="B29" s="33"/>
      <c r="C29" s="33"/>
      <c r="D29" s="33"/>
      <c r="E29" s="33"/>
      <c r="F29" s="33"/>
      <c r="G29" s="44"/>
      <c r="H29" s="33"/>
      <c r="I29" s="44"/>
      <c r="J29" s="33"/>
      <c r="K29" s="44"/>
      <c r="L29" s="33"/>
      <c r="M29" s="44"/>
      <c r="N29" s="33"/>
      <c r="O29" s="33"/>
      <c r="P29" s="33"/>
      <c r="Q29" s="33"/>
    </row>
    <row r="30" spans="1:25" ht="24.95" customHeight="1" x14ac:dyDescent="0.3">
      <c r="A30" s="33"/>
      <c r="B30" s="33"/>
      <c r="C30" s="33"/>
      <c r="D30" s="33"/>
      <c r="E30" s="33"/>
      <c r="F30" s="33"/>
      <c r="G30" s="44"/>
      <c r="H30" s="33"/>
      <c r="I30" s="44"/>
      <c r="J30" s="33"/>
      <c r="K30" s="44"/>
      <c r="L30" s="33"/>
      <c r="M30" s="44"/>
      <c r="N30" s="33"/>
      <c r="O30" s="33"/>
      <c r="P30" s="33"/>
      <c r="Q30" s="33"/>
    </row>
    <row r="31" spans="1:25" ht="24.95" customHeight="1" x14ac:dyDescent="0.3">
      <c r="A31" s="33"/>
      <c r="B31" s="33"/>
      <c r="C31" s="33"/>
      <c r="D31" s="33"/>
      <c r="E31" s="33"/>
      <c r="F31" s="33"/>
      <c r="G31" s="44"/>
      <c r="H31" s="33"/>
      <c r="I31" s="44"/>
      <c r="J31" s="33"/>
      <c r="K31" s="44"/>
      <c r="L31" s="33"/>
      <c r="M31" s="44"/>
      <c r="N31" s="33"/>
      <c r="O31" s="33"/>
      <c r="P31" s="33"/>
      <c r="Q31" s="33"/>
    </row>
    <row r="32" spans="1:25" ht="24.95" customHeight="1" x14ac:dyDescent="0.3">
      <c r="A32" s="33"/>
      <c r="B32" s="33"/>
      <c r="C32" s="33"/>
      <c r="D32" s="33"/>
      <c r="E32" s="33"/>
      <c r="F32" s="33"/>
      <c r="G32" s="44"/>
      <c r="H32" s="33"/>
      <c r="I32" s="44"/>
      <c r="J32" s="33"/>
      <c r="K32" s="44"/>
      <c r="L32" s="33"/>
      <c r="M32" s="44"/>
      <c r="N32" s="33"/>
      <c r="O32" s="33"/>
      <c r="P32" s="33"/>
      <c r="Q32" s="33"/>
    </row>
    <row r="33" spans="1:17" ht="24.95" customHeight="1" x14ac:dyDescent="0.3">
      <c r="A33" s="33"/>
      <c r="B33" s="33"/>
      <c r="C33" s="33"/>
      <c r="D33" s="33"/>
      <c r="E33" s="33"/>
      <c r="F33" s="33"/>
      <c r="G33" s="44"/>
      <c r="H33" s="33"/>
      <c r="I33" s="44"/>
      <c r="J33" s="33"/>
      <c r="K33" s="44"/>
      <c r="L33" s="33"/>
      <c r="M33" s="44"/>
      <c r="N33" s="33"/>
      <c r="O33" s="33"/>
      <c r="P33" s="33"/>
      <c r="Q33" s="33"/>
    </row>
    <row r="34" spans="1:17" ht="24.95" customHeight="1" x14ac:dyDescent="0.3">
      <c r="A34" s="33"/>
      <c r="B34" s="33"/>
      <c r="C34" s="33"/>
      <c r="D34" s="33"/>
      <c r="E34" s="33"/>
      <c r="F34" s="33"/>
      <c r="G34" s="44"/>
      <c r="H34" s="33"/>
      <c r="I34" s="44"/>
      <c r="J34" s="33"/>
      <c r="K34" s="44"/>
      <c r="L34" s="33"/>
      <c r="M34" s="44"/>
      <c r="N34" s="33"/>
      <c r="O34" s="33"/>
      <c r="P34" s="33"/>
      <c r="Q34" s="33"/>
    </row>
    <row r="35" spans="1:17" ht="24.95" customHeight="1" x14ac:dyDescent="0.3">
      <c r="A35" s="33"/>
      <c r="B35" s="33"/>
      <c r="C35" s="33"/>
      <c r="D35" s="33"/>
      <c r="E35" s="33"/>
      <c r="F35" s="33"/>
      <c r="G35" s="44"/>
      <c r="H35" s="33"/>
      <c r="I35" s="44"/>
      <c r="J35" s="33"/>
      <c r="K35" s="44"/>
      <c r="L35" s="33"/>
      <c r="M35" s="44"/>
      <c r="N35" s="33"/>
      <c r="O35" s="33"/>
      <c r="P35" s="33"/>
      <c r="Q35" s="33"/>
    </row>
    <row r="36" spans="1:17" ht="24.95" customHeight="1" x14ac:dyDescent="0.3">
      <c r="A36" s="33"/>
      <c r="B36" s="33"/>
      <c r="C36" s="33"/>
      <c r="D36" s="33"/>
      <c r="E36" s="33"/>
      <c r="F36" s="33"/>
      <c r="G36" s="44"/>
      <c r="H36" s="33"/>
      <c r="I36" s="44"/>
      <c r="J36" s="33"/>
      <c r="K36" s="44"/>
      <c r="L36" s="33"/>
      <c r="M36" s="44"/>
      <c r="N36" s="33"/>
      <c r="O36" s="33"/>
      <c r="P36" s="33"/>
      <c r="Q36" s="33"/>
    </row>
    <row r="37" spans="1:17" ht="24.95" customHeight="1" x14ac:dyDescent="0.3">
      <c r="A37" s="33"/>
      <c r="B37" s="33"/>
      <c r="C37" s="33"/>
      <c r="D37" s="33"/>
      <c r="E37" s="33"/>
      <c r="F37" s="33"/>
      <c r="G37" s="44"/>
      <c r="H37" s="33"/>
      <c r="I37" s="44"/>
      <c r="J37" s="33"/>
      <c r="K37" s="44"/>
      <c r="L37" s="33"/>
      <c r="M37" s="44"/>
      <c r="N37" s="33"/>
      <c r="O37" s="45"/>
      <c r="P37" s="33"/>
      <c r="Q37" s="33"/>
    </row>
    <row r="38" spans="1:17" ht="24.95" customHeight="1" x14ac:dyDescent="0.3">
      <c r="A38" s="33"/>
      <c r="B38" s="33"/>
      <c r="C38" s="33"/>
      <c r="D38" s="33"/>
      <c r="E38" s="33"/>
      <c r="F38" s="33"/>
      <c r="G38" s="44"/>
      <c r="H38" s="33"/>
      <c r="I38" s="44"/>
      <c r="J38" s="33"/>
      <c r="K38" s="44"/>
      <c r="L38" s="33"/>
      <c r="M38" s="44"/>
      <c r="N38" s="33"/>
      <c r="O38" s="45"/>
      <c r="P38" s="33"/>
      <c r="Q38" s="33"/>
    </row>
  </sheetData>
  <sheetProtection password="DB75" sheet="1" objects="1" scenarios="1"/>
  <sortState ref="B3:P21">
    <sortCondition descending="1" ref="O3:O21"/>
  </sortState>
  <mergeCells count="1">
    <mergeCell ref="A1:O1"/>
  </mergeCells>
  <pageMargins left="0.17" right="0.17" top="0.45" bottom="0.42" header="0.23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6"/>
  <sheetViews>
    <sheetView zoomScaleNormal="100" workbookViewId="0">
      <selection activeCell="R13" sqref="R13"/>
    </sheetView>
  </sheetViews>
  <sheetFormatPr defaultRowHeight="15" x14ac:dyDescent="0.25"/>
  <cols>
    <col min="1" max="1" width="4.140625" style="15" customWidth="1"/>
    <col min="2" max="2" width="22.140625" style="15" customWidth="1"/>
    <col min="3" max="3" width="9.85546875" style="15" customWidth="1"/>
    <col min="4" max="4" width="11.28515625" style="15" customWidth="1"/>
    <col min="5" max="5" width="10.7109375" style="26" customWidth="1"/>
    <col min="6" max="6" width="10.7109375" style="15" customWidth="1"/>
    <col min="7" max="7" width="10.7109375" style="26" customWidth="1"/>
    <col min="8" max="8" width="10.7109375" style="15" customWidth="1"/>
    <col min="9" max="9" width="10.7109375" style="26" customWidth="1"/>
    <col min="10" max="10" width="10.7109375" style="15" customWidth="1"/>
    <col min="11" max="11" width="10.7109375" style="26" customWidth="1"/>
    <col min="12" max="12" width="10.7109375" style="15" customWidth="1"/>
    <col min="13" max="13" width="10.7109375" style="15" hidden="1" customWidth="1"/>
    <col min="14" max="15" width="10.7109375" style="15" customWidth="1"/>
    <col min="16" max="16384" width="9.140625" style="15"/>
  </cols>
  <sheetData>
    <row r="1" spans="1:15" s="2" customFormat="1" ht="15.75" x14ac:dyDescent="0.25">
      <c r="A1" s="78" t="s">
        <v>149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2" customFormat="1" ht="24.95" customHeight="1" x14ac:dyDescent="0.25">
      <c r="A2" s="3" t="s">
        <v>22</v>
      </c>
      <c r="B2" s="4" t="s">
        <v>11</v>
      </c>
      <c r="C2" s="4" t="s">
        <v>25</v>
      </c>
      <c r="D2" s="4" t="s">
        <v>14</v>
      </c>
      <c r="E2" s="5" t="s">
        <v>0</v>
      </c>
      <c r="F2" s="6" t="s">
        <v>1</v>
      </c>
      <c r="G2" s="5" t="s">
        <v>2</v>
      </c>
      <c r="H2" s="6" t="s">
        <v>1</v>
      </c>
      <c r="I2" s="5" t="s">
        <v>5</v>
      </c>
      <c r="J2" s="6" t="s">
        <v>1</v>
      </c>
      <c r="K2" s="5" t="s">
        <v>4</v>
      </c>
      <c r="L2" s="4" t="s">
        <v>1</v>
      </c>
      <c r="M2" s="4" t="s">
        <v>1</v>
      </c>
      <c r="N2" s="4" t="s">
        <v>6</v>
      </c>
      <c r="O2" s="7" t="s">
        <v>12</v>
      </c>
    </row>
    <row r="3" spans="1:15" ht="24.95" customHeight="1" x14ac:dyDescent="0.25">
      <c r="A3" s="7">
        <v>1</v>
      </c>
      <c r="B3" s="8" t="s">
        <v>113</v>
      </c>
      <c r="C3" s="9" t="s">
        <v>114</v>
      </c>
      <c r="D3" s="7" t="s">
        <v>16</v>
      </c>
      <c r="E3" s="10" t="s">
        <v>289</v>
      </c>
      <c r="F3" s="11">
        <v>233</v>
      </c>
      <c r="G3" s="10" t="s">
        <v>98</v>
      </c>
      <c r="H3" s="11">
        <v>360</v>
      </c>
      <c r="I3" s="10" t="s">
        <v>338</v>
      </c>
      <c r="J3" s="11">
        <v>317</v>
      </c>
      <c r="K3" s="10" t="s">
        <v>364</v>
      </c>
      <c r="L3" s="11">
        <v>52</v>
      </c>
      <c r="M3" s="12">
        <v>0</v>
      </c>
      <c r="N3" s="13">
        <f>F3+H3+L3+J3</f>
        <v>962</v>
      </c>
      <c r="O3" s="14">
        <v>1</v>
      </c>
    </row>
    <row r="4" spans="1:15" ht="24.95" customHeight="1" x14ac:dyDescent="0.25">
      <c r="A4" s="7">
        <v>2</v>
      </c>
      <c r="B4" s="8" t="s">
        <v>192</v>
      </c>
      <c r="C4" s="9" t="s">
        <v>33</v>
      </c>
      <c r="D4" s="7" t="s">
        <v>16</v>
      </c>
      <c r="E4" s="10" t="s">
        <v>298</v>
      </c>
      <c r="F4" s="11">
        <v>340</v>
      </c>
      <c r="G4" s="10" t="s">
        <v>87</v>
      </c>
      <c r="H4" s="11">
        <v>255</v>
      </c>
      <c r="I4" s="10" t="s">
        <v>332</v>
      </c>
      <c r="J4" s="11">
        <v>283</v>
      </c>
      <c r="K4" s="10" t="s">
        <v>365</v>
      </c>
      <c r="L4" s="11">
        <v>57</v>
      </c>
      <c r="M4" s="12"/>
      <c r="N4" s="13">
        <f>F4+H4+L4+J4</f>
        <v>935</v>
      </c>
      <c r="O4" s="14">
        <v>2</v>
      </c>
    </row>
    <row r="5" spans="1:15" ht="24.95" customHeight="1" x14ac:dyDescent="0.25">
      <c r="A5" s="7">
        <v>3</v>
      </c>
      <c r="B5" s="8" t="s">
        <v>29</v>
      </c>
      <c r="C5" s="9" t="s">
        <v>30</v>
      </c>
      <c r="D5" s="7" t="s">
        <v>16</v>
      </c>
      <c r="E5" s="10" t="s">
        <v>284</v>
      </c>
      <c r="F5" s="11">
        <v>295</v>
      </c>
      <c r="G5" s="10" t="s">
        <v>87</v>
      </c>
      <c r="H5" s="11">
        <v>255</v>
      </c>
      <c r="I5" s="10" t="s">
        <v>338</v>
      </c>
      <c r="J5" s="11">
        <v>317</v>
      </c>
      <c r="K5" s="10" t="s">
        <v>363</v>
      </c>
      <c r="L5" s="11">
        <v>54</v>
      </c>
      <c r="M5" s="12">
        <v>0</v>
      </c>
      <c r="N5" s="13">
        <f t="shared" ref="N5:N11" si="0">F5+H5+J5+L5+M5</f>
        <v>921</v>
      </c>
      <c r="O5" s="14">
        <v>3</v>
      </c>
    </row>
    <row r="6" spans="1:15" ht="24.95" customHeight="1" x14ac:dyDescent="0.25">
      <c r="A6" s="7">
        <v>4</v>
      </c>
      <c r="B6" s="16" t="s">
        <v>224</v>
      </c>
      <c r="C6" s="9" t="s">
        <v>225</v>
      </c>
      <c r="D6" s="7" t="s">
        <v>17</v>
      </c>
      <c r="E6" s="10" t="s">
        <v>293</v>
      </c>
      <c r="F6" s="11">
        <v>340</v>
      </c>
      <c r="G6" s="10" t="s">
        <v>79</v>
      </c>
      <c r="H6" s="11">
        <v>182</v>
      </c>
      <c r="I6" s="10" t="s">
        <v>339</v>
      </c>
      <c r="J6" s="11">
        <v>218</v>
      </c>
      <c r="K6" s="10" t="s">
        <v>366</v>
      </c>
      <c r="L6" s="11">
        <v>123</v>
      </c>
      <c r="M6" s="12"/>
      <c r="N6" s="13">
        <f t="shared" si="0"/>
        <v>863</v>
      </c>
      <c r="O6" s="14">
        <v>4</v>
      </c>
    </row>
    <row r="7" spans="1:15" ht="24.95" customHeight="1" x14ac:dyDescent="0.25">
      <c r="A7" s="7">
        <v>5</v>
      </c>
      <c r="B7" s="8" t="s">
        <v>125</v>
      </c>
      <c r="C7" s="9" t="s">
        <v>126</v>
      </c>
      <c r="D7" s="7" t="s">
        <v>17</v>
      </c>
      <c r="E7" s="10" t="s">
        <v>285</v>
      </c>
      <c r="F7" s="11">
        <v>233</v>
      </c>
      <c r="G7" s="10" t="s">
        <v>66</v>
      </c>
      <c r="H7" s="11">
        <v>150</v>
      </c>
      <c r="I7" s="10" t="s">
        <v>339</v>
      </c>
      <c r="J7" s="11">
        <v>218</v>
      </c>
      <c r="K7" s="10" t="s">
        <v>376</v>
      </c>
      <c r="L7" s="11">
        <v>161</v>
      </c>
      <c r="M7" s="12"/>
      <c r="N7" s="13">
        <f t="shared" si="0"/>
        <v>762</v>
      </c>
      <c r="O7" s="14">
        <v>5</v>
      </c>
    </row>
    <row r="8" spans="1:15" ht="24.95" customHeight="1" x14ac:dyDescent="0.25">
      <c r="A8" s="7">
        <v>6</v>
      </c>
      <c r="B8" s="8" t="s">
        <v>34</v>
      </c>
      <c r="C8" s="9" t="s">
        <v>35</v>
      </c>
      <c r="D8" s="7" t="s">
        <v>18</v>
      </c>
      <c r="E8" s="10" t="s">
        <v>297</v>
      </c>
      <c r="F8" s="11">
        <v>196</v>
      </c>
      <c r="G8" s="10" t="s">
        <v>68</v>
      </c>
      <c r="H8" s="11">
        <v>156</v>
      </c>
      <c r="I8" s="10" t="s">
        <v>333</v>
      </c>
      <c r="J8" s="11">
        <v>159</v>
      </c>
      <c r="K8" s="10" t="s">
        <v>369</v>
      </c>
      <c r="L8" s="11">
        <v>139</v>
      </c>
      <c r="M8" s="12">
        <v>0</v>
      </c>
      <c r="N8" s="13">
        <f t="shared" si="0"/>
        <v>650</v>
      </c>
      <c r="O8" s="14">
        <v>6</v>
      </c>
    </row>
    <row r="9" spans="1:15" ht="24.95" customHeight="1" x14ac:dyDescent="0.25">
      <c r="A9" s="7">
        <v>7</v>
      </c>
      <c r="B9" s="8" t="s">
        <v>128</v>
      </c>
      <c r="C9" s="9" t="s">
        <v>221</v>
      </c>
      <c r="D9" s="7" t="s">
        <v>17</v>
      </c>
      <c r="E9" s="10" t="s">
        <v>266</v>
      </c>
      <c r="F9" s="11">
        <v>196</v>
      </c>
      <c r="G9" s="10" t="s">
        <v>73</v>
      </c>
      <c r="H9" s="11">
        <v>165</v>
      </c>
      <c r="I9" s="10" t="s">
        <v>336</v>
      </c>
      <c r="J9" s="11">
        <v>188</v>
      </c>
      <c r="K9" s="10" t="s">
        <v>374</v>
      </c>
      <c r="L9" s="11">
        <v>64</v>
      </c>
      <c r="M9" s="12">
        <v>0</v>
      </c>
      <c r="N9" s="13">
        <f t="shared" si="0"/>
        <v>613</v>
      </c>
      <c r="O9" s="14">
        <v>7</v>
      </c>
    </row>
    <row r="10" spans="1:15" ht="24.95" customHeight="1" x14ac:dyDescent="0.25">
      <c r="A10" s="7">
        <v>8</v>
      </c>
      <c r="B10" s="18" t="s">
        <v>248</v>
      </c>
      <c r="C10" s="9" t="s">
        <v>249</v>
      </c>
      <c r="D10" s="7" t="s">
        <v>129</v>
      </c>
      <c r="E10" s="10" t="s">
        <v>282</v>
      </c>
      <c r="F10" s="11">
        <v>161</v>
      </c>
      <c r="G10" s="10" t="s">
        <v>58</v>
      </c>
      <c r="H10" s="11">
        <v>116</v>
      </c>
      <c r="I10" s="10" t="s">
        <v>340</v>
      </c>
      <c r="J10" s="11">
        <v>250</v>
      </c>
      <c r="K10" s="10" t="s">
        <v>381</v>
      </c>
      <c r="L10" s="11">
        <v>77</v>
      </c>
      <c r="M10" s="12"/>
      <c r="N10" s="13">
        <f t="shared" si="0"/>
        <v>604</v>
      </c>
      <c r="O10" s="14">
        <v>8</v>
      </c>
    </row>
    <row r="11" spans="1:15" ht="24.95" customHeight="1" x14ac:dyDescent="0.25">
      <c r="A11" s="7">
        <v>9</v>
      </c>
      <c r="B11" s="19" t="s">
        <v>164</v>
      </c>
      <c r="C11" s="9" t="s">
        <v>165</v>
      </c>
      <c r="D11" s="7" t="s">
        <v>154</v>
      </c>
      <c r="E11" s="10" t="s">
        <v>287</v>
      </c>
      <c r="F11" s="11">
        <v>253</v>
      </c>
      <c r="G11" s="10" t="s">
        <v>72</v>
      </c>
      <c r="H11" s="11">
        <v>164</v>
      </c>
      <c r="I11" s="10" t="s">
        <v>334</v>
      </c>
      <c r="J11" s="11">
        <v>131</v>
      </c>
      <c r="K11" s="10" t="s">
        <v>371</v>
      </c>
      <c r="L11" s="11">
        <v>41</v>
      </c>
      <c r="M11" s="12">
        <v>0</v>
      </c>
      <c r="N11" s="13">
        <f t="shared" si="0"/>
        <v>589</v>
      </c>
      <c r="O11" s="14">
        <v>9</v>
      </c>
    </row>
    <row r="12" spans="1:15" ht="24.95" customHeight="1" x14ac:dyDescent="0.25">
      <c r="A12" s="7">
        <v>10</v>
      </c>
      <c r="B12" s="8" t="s">
        <v>193</v>
      </c>
      <c r="C12" s="9" t="s">
        <v>196</v>
      </c>
      <c r="D12" s="7" t="s">
        <v>16</v>
      </c>
      <c r="E12" s="10" t="s">
        <v>301</v>
      </c>
      <c r="F12" s="11">
        <v>178</v>
      </c>
      <c r="G12" s="10" t="s">
        <v>65</v>
      </c>
      <c r="H12" s="11">
        <v>149</v>
      </c>
      <c r="I12" s="10" t="s">
        <v>335</v>
      </c>
      <c r="J12" s="11">
        <v>105</v>
      </c>
      <c r="K12" s="10" t="s">
        <v>366</v>
      </c>
      <c r="L12" s="11">
        <v>123</v>
      </c>
      <c r="M12" s="12"/>
      <c r="N12" s="13">
        <f>F12+H12+L12+J12</f>
        <v>555</v>
      </c>
      <c r="O12" s="14">
        <v>10</v>
      </c>
    </row>
    <row r="13" spans="1:15" ht="24.95" customHeight="1" x14ac:dyDescent="0.25">
      <c r="A13" s="7">
        <v>11</v>
      </c>
      <c r="B13" s="8" t="s">
        <v>240</v>
      </c>
      <c r="C13" s="9" t="s">
        <v>241</v>
      </c>
      <c r="D13" s="7" t="s">
        <v>129</v>
      </c>
      <c r="E13" s="10" t="s">
        <v>294</v>
      </c>
      <c r="F13" s="11">
        <v>233</v>
      </c>
      <c r="G13" s="10" t="s">
        <v>57</v>
      </c>
      <c r="H13" s="11">
        <v>104</v>
      </c>
      <c r="I13" s="10" t="s">
        <v>335</v>
      </c>
      <c r="J13" s="11">
        <v>105</v>
      </c>
      <c r="K13" s="10" t="s">
        <v>377</v>
      </c>
      <c r="L13" s="11">
        <v>22</v>
      </c>
      <c r="M13" s="12"/>
      <c r="N13" s="13">
        <f t="shared" ref="N13:N25" si="1">F13+H13+J13+L13+M13</f>
        <v>464</v>
      </c>
      <c r="O13" s="14">
        <v>11</v>
      </c>
    </row>
    <row r="14" spans="1:15" ht="24.95" customHeight="1" x14ac:dyDescent="0.25">
      <c r="A14" s="7">
        <v>12</v>
      </c>
      <c r="B14" s="8" t="s">
        <v>195</v>
      </c>
      <c r="C14" s="9" t="s">
        <v>197</v>
      </c>
      <c r="D14" s="7" t="s">
        <v>16</v>
      </c>
      <c r="E14" s="10" t="s">
        <v>302</v>
      </c>
      <c r="F14" s="11">
        <v>44</v>
      </c>
      <c r="G14" s="10" t="s">
        <v>63</v>
      </c>
      <c r="H14" s="11">
        <v>142</v>
      </c>
      <c r="I14" s="10" t="s">
        <v>339</v>
      </c>
      <c r="J14" s="11">
        <v>218</v>
      </c>
      <c r="K14" s="10" t="s">
        <v>367</v>
      </c>
      <c r="L14" s="11">
        <v>43</v>
      </c>
      <c r="M14" s="12">
        <v>0</v>
      </c>
      <c r="N14" s="13">
        <f t="shared" si="1"/>
        <v>447</v>
      </c>
      <c r="O14" s="14">
        <v>12</v>
      </c>
    </row>
    <row r="15" spans="1:15" ht="24.95" customHeight="1" x14ac:dyDescent="0.25">
      <c r="A15" s="7">
        <v>13</v>
      </c>
      <c r="B15" s="19" t="s">
        <v>162</v>
      </c>
      <c r="C15" s="9" t="s">
        <v>163</v>
      </c>
      <c r="D15" s="7" t="s">
        <v>154</v>
      </c>
      <c r="E15" s="10" t="s">
        <v>283</v>
      </c>
      <c r="F15" s="11">
        <v>129</v>
      </c>
      <c r="G15" s="10" t="s">
        <v>48</v>
      </c>
      <c r="H15" s="11">
        <v>70</v>
      </c>
      <c r="I15" s="10" t="s">
        <v>339</v>
      </c>
      <c r="J15" s="11">
        <v>218</v>
      </c>
      <c r="K15" s="10" t="s">
        <v>370</v>
      </c>
      <c r="L15" s="11">
        <v>0</v>
      </c>
      <c r="M15" s="12">
        <v>0</v>
      </c>
      <c r="N15" s="13">
        <f t="shared" si="1"/>
        <v>417</v>
      </c>
      <c r="O15" s="14">
        <v>13</v>
      </c>
    </row>
    <row r="16" spans="1:15" ht="24.95" customHeight="1" x14ac:dyDescent="0.25">
      <c r="A16" s="7">
        <v>14</v>
      </c>
      <c r="B16" s="19" t="s">
        <v>190</v>
      </c>
      <c r="C16" s="9" t="s">
        <v>191</v>
      </c>
      <c r="D16" s="7" t="s">
        <v>154</v>
      </c>
      <c r="E16" s="10" t="s">
        <v>295</v>
      </c>
      <c r="F16" s="11">
        <v>115</v>
      </c>
      <c r="G16" s="10" t="s">
        <v>59</v>
      </c>
      <c r="H16" s="11">
        <v>123</v>
      </c>
      <c r="I16" s="10" t="s">
        <v>334</v>
      </c>
      <c r="J16" s="11">
        <v>131</v>
      </c>
      <c r="K16" s="10" t="s">
        <v>373</v>
      </c>
      <c r="L16" s="11">
        <v>17</v>
      </c>
      <c r="M16" s="12">
        <v>0</v>
      </c>
      <c r="N16" s="13">
        <f t="shared" si="1"/>
        <v>386</v>
      </c>
      <c r="O16" s="14">
        <v>14</v>
      </c>
    </row>
    <row r="17" spans="1:15" ht="24.95" customHeight="1" x14ac:dyDescent="0.25">
      <c r="A17" s="7">
        <v>15</v>
      </c>
      <c r="B17" s="8" t="s">
        <v>246</v>
      </c>
      <c r="C17" s="9" t="s">
        <v>247</v>
      </c>
      <c r="D17" s="7" t="s">
        <v>129</v>
      </c>
      <c r="E17" s="10" t="s">
        <v>295</v>
      </c>
      <c r="F17" s="11">
        <v>115</v>
      </c>
      <c r="G17" s="10" t="s">
        <v>55</v>
      </c>
      <c r="H17" s="11">
        <v>85</v>
      </c>
      <c r="I17" s="10" t="s">
        <v>333</v>
      </c>
      <c r="J17" s="11">
        <v>159</v>
      </c>
      <c r="K17" s="10" t="s">
        <v>380</v>
      </c>
      <c r="L17" s="11">
        <v>14</v>
      </c>
      <c r="M17" s="77"/>
      <c r="N17" s="13">
        <f t="shared" si="1"/>
        <v>373</v>
      </c>
      <c r="O17" s="14">
        <v>15</v>
      </c>
    </row>
    <row r="18" spans="1:15" ht="24.95" customHeight="1" x14ac:dyDescent="0.25">
      <c r="A18" s="7">
        <v>16</v>
      </c>
      <c r="B18" s="19" t="s">
        <v>166</v>
      </c>
      <c r="C18" s="9" t="s">
        <v>167</v>
      </c>
      <c r="D18" s="7" t="s">
        <v>154</v>
      </c>
      <c r="E18" s="10" t="s">
        <v>291</v>
      </c>
      <c r="F18" s="11">
        <v>161</v>
      </c>
      <c r="G18" s="10" t="s">
        <v>56</v>
      </c>
      <c r="H18" s="11">
        <v>98</v>
      </c>
      <c r="I18" s="10" t="s">
        <v>335</v>
      </c>
      <c r="J18" s="11">
        <v>105</v>
      </c>
      <c r="K18" s="10" t="s">
        <v>372</v>
      </c>
      <c r="L18" s="11">
        <v>1</v>
      </c>
      <c r="M18" s="12">
        <v>0</v>
      </c>
      <c r="N18" s="13">
        <f t="shared" si="1"/>
        <v>365</v>
      </c>
      <c r="O18" s="14">
        <v>16</v>
      </c>
    </row>
    <row r="19" spans="1:15" ht="24.95" customHeight="1" x14ac:dyDescent="0.25">
      <c r="A19" s="7">
        <v>17</v>
      </c>
      <c r="B19" s="8" t="s">
        <v>211</v>
      </c>
      <c r="C19" s="9" t="s">
        <v>212</v>
      </c>
      <c r="D19" s="7" t="s">
        <v>18</v>
      </c>
      <c r="E19" s="10" t="s">
        <v>300</v>
      </c>
      <c r="F19" s="11">
        <v>88</v>
      </c>
      <c r="G19" s="10" t="s">
        <v>45</v>
      </c>
      <c r="H19" s="11">
        <v>58</v>
      </c>
      <c r="I19" s="10" t="s">
        <v>335</v>
      </c>
      <c r="J19" s="11">
        <v>105</v>
      </c>
      <c r="K19" s="10" t="s">
        <v>368</v>
      </c>
      <c r="L19" s="11">
        <v>109</v>
      </c>
      <c r="M19" s="12">
        <v>0</v>
      </c>
      <c r="N19" s="13">
        <f t="shared" si="1"/>
        <v>360</v>
      </c>
      <c r="O19" s="14">
        <v>17</v>
      </c>
    </row>
    <row r="20" spans="1:15" ht="24.95" customHeight="1" x14ac:dyDescent="0.25">
      <c r="A20" s="7">
        <v>18</v>
      </c>
      <c r="B20" s="19" t="s">
        <v>250</v>
      </c>
      <c r="C20" s="9" t="s">
        <v>251</v>
      </c>
      <c r="D20" s="7" t="s">
        <v>129</v>
      </c>
      <c r="E20" s="10" t="s">
        <v>299</v>
      </c>
      <c r="F20" s="11">
        <v>129</v>
      </c>
      <c r="G20" s="10" t="s">
        <v>54</v>
      </c>
      <c r="H20" s="11">
        <v>84</v>
      </c>
      <c r="I20" s="10" t="s">
        <v>334</v>
      </c>
      <c r="J20" s="11">
        <v>131</v>
      </c>
      <c r="K20" s="10" t="s">
        <v>382</v>
      </c>
      <c r="L20" s="11">
        <v>0</v>
      </c>
      <c r="M20" s="12"/>
      <c r="N20" s="13">
        <f t="shared" si="1"/>
        <v>344</v>
      </c>
      <c r="O20" s="14">
        <v>18</v>
      </c>
    </row>
    <row r="21" spans="1:15" ht="24.95" customHeight="1" x14ac:dyDescent="0.25">
      <c r="A21" s="7">
        <v>19</v>
      </c>
      <c r="B21" s="19" t="s">
        <v>252</v>
      </c>
      <c r="C21" s="9" t="s">
        <v>194</v>
      </c>
      <c r="D21" s="7" t="s">
        <v>129</v>
      </c>
      <c r="E21" s="10" t="s">
        <v>290</v>
      </c>
      <c r="F21" s="11">
        <v>53</v>
      </c>
      <c r="G21" s="10" t="s">
        <v>50</v>
      </c>
      <c r="H21" s="11">
        <v>73</v>
      </c>
      <c r="I21" s="10" t="s">
        <v>335</v>
      </c>
      <c r="J21" s="11">
        <v>105</v>
      </c>
      <c r="K21" s="10" t="s">
        <v>383</v>
      </c>
      <c r="L21" s="11">
        <v>59</v>
      </c>
      <c r="M21" s="12"/>
      <c r="N21" s="13">
        <f t="shared" si="1"/>
        <v>290</v>
      </c>
      <c r="O21" s="14">
        <v>19</v>
      </c>
    </row>
    <row r="22" spans="1:15" ht="24.95" customHeight="1" x14ac:dyDescent="0.25">
      <c r="A22" s="7">
        <v>20</v>
      </c>
      <c r="B22" s="8" t="s">
        <v>242</v>
      </c>
      <c r="C22" s="9" t="s">
        <v>243</v>
      </c>
      <c r="D22" s="7" t="s">
        <v>129</v>
      </c>
      <c r="E22" s="10" t="s">
        <v>292</v>
      </c>
      <c r="F22" s="11">
        <v>115</v>
      </c>
      <c r="G22" s="10" t="s">
        <v>42</v>
      </c>
      <c r="H22" s="11">
        <v>36</v>
      </c>
      <c r="I22" s="10" t="s">
        <v>334</v>
      </c>
      <c r="J22" s="11">
        <v>131</v>
      </c>
      <c r="K22" s="10" t="s">
        <v>378</v>
      </c>
      <c r="L22" s="11">
        <v>0</v>
      </c>
      <c r="M22" s="77"/>
      <c r="N22" s="13">
        <f t="shared" si="1"/>
        <v>282</v>
      </c>
      <c r="O22" s="14">
        <v>20</v>
      </c>
    </row>
    <row r="23" spans="1:15" ht="24.95" customHeight="1" x14ac:dyDescent="0.25">
      <c r="A23" s="7">
        <v>21</v>
      </c>
      <c r="B23" s="8" t="s">
        <v>213</v>
      </c>
      <c r="C23" s="9" t="s">
        <v>214</v>
      </c>
      <c r="D23" s="7" t="s">
        <v>18</v>
      </c>
      <c r="E23" s="10" t="s">
        <v>296</v>
      </c>
      <c r="F23" s="11">
        <v>88</v>
      </c>
      <c r="G23" s="10" t="s">
        <v>47</v>
      </c>
      <c r="H23" s="11">
        <v>69</v>
      </c>
      <c r="I23" s="10" t="s">
        <v>335</v>
      </c>
      <c r="J23" s="11">
        <v>105</v>
      </c>
      <c r="K23" s="10" t="s">
        <v>272</v>
      </c>
      <c r="L23" s="11">
        <v>0</v>
      </c>
      <c r="M23" s="12">
        <v>0</v>
      </c>
      <c r="N23" s="13">
        <f t="shared" si="1"/>
        <v>262</v>
      </c>
      <c r="O23" s="14">
        <v>21</v>
      </c>
    </row>
    <row r="24" spans="1:15" ht="24.95" customHeight="1" x14ac:dyDescent="0.25">
      <c r="A24" s="7">
        <v>22</v>
      </c>
      <c r="B24" s="8" t="s">
        <v>222</v>
      </c>
      <c r="C24" s="9" t="s">
        <v>223</v>
      </c>
      <c r="D24" s="7" t="s">
        <v>17</v>
      </c>
      <c r="E24" s="10" t="s">
        <v>288</v>
      </c>
      <c r="F24" s="11">
        <v>64</v>
      </c>
      <c r="G24" s="10" t="s">
        <v>272</v>
      </c>
      <c r="H24" s="11">
        <v>0</v>
      </c>
      <c r="I24" s="10" t="s">
        <v>335</v>
      </c>
      <c r="J24" s="11">
        <v>105</v>
      </c>
      <c r="K24" s="10" t="s">
        <v>375</v>
      </c>
      <c r="L24" s="11">
        <v>51</v>
      </c>
      <c r="M24" s="12">
        <v>0</v>
      </c>
      <c r="N24" s="13">
        <f t="shared" si="1"/>
        <v>220</v>
      </c>
      <c r="O24" s="14">
        <v>22</v>
      </c>
    </row>
    <row r="25" spans="1:15" ht="24.95" customHeight="1" x14ac:dyDescent="0.25">
      <c r="A25" s="7">
        <v>23</v>
      </c>
      <c r="B25" s="8" t="s">
        <v>244</v>
      </c>
      <c r="C25" s="9" t="s">
        <v>245</v>
      </c>
      <c r="D25" s="7" t="s">
        <v>129</v>
      </c>
      <c r="E25" s="10" t="s">
        <v>286</v>
      </c>
      <c r="F25" s="11">
        <v>2</v>
      </c>
      <c r="G25" s="10" t="s">
        <v>272</v>
      </c>
      <c r="H25" s="11">
        <v>0</v>
      </c>
      <c r="I25" s="10" t="s">
        <v>335</v>
      </c>
      <c r="J25" s="11">
        <v>105</v>
      </c>
      <c r="K25" s="10" t="s">
        <v>379</v>
      </c>
      <c r="L25" s="11">
        <v>8</v>
      </c>
      <c r="M25" s="77"/>
      <c r="N25" s="13">
        <f t="shared" si="1"/>
        <v>115</v>
      </c>
      <c r="O25" s="14">
        <v>23</v>
      </c>
    </row>
    <row r="26" spans="1:15" ht="24.95" customHeight="1" x14ac:dyDescent="0.25">
      <c r="A26" s="7">
        <v>24</v>
      </c>
      <c r="B26" s="8" t="s">
        <v>111</v>
      </c>
      <c r="C26" s="9" t="s">
        <v>112</v>
      </c>
      <c r="D26" s="7" t="s">
        <v>16</v>
      </c>
      <c r="E26" s="10" t="s">
        <v>272</v>
      </c>
      <c r="F26" s="11">
        <v>0</v>
      </c>
      <c r="G26" s="10" t="s">
        <v>272</v>
      </c>
      <c r="H26" s="11">
        <v>0</v>
      </c>
      <c r="I26" s="10" t="s">
        <v>272</v>
      </c>
      <c r="J26" s="11">
        <v>0</v>
      </c>
      <c r="K26" s="10" t="s">
        <v>272</v>
      </c>
      <c r="L26" s="11">
        <v>0</v>
      </c>
      <c r="M26" s="12">
        <v>0</v>
      </c>
      <c r="N26" s="13">
        <f>F26+H26+J26+L26</f>
        <v>0</v>
      </c>
      <c r="O26" s="14">
        <v>24</v>
      </c>
    </row>
    <row r="27" spans="1:15" ht="24.95" customHeight="1" x14ac:dyDescent="0.25">
      <c r="A27" s="7"/>
      <c r="B27" s="19"/>
      <c r="C27" s="9"/>
      <c r="D27" s="4"/>
      <c r="E27" s="9"/>
      <c r="F27" s="17"/>
      <c r="G27" s="9"/>
      <c r="H27" s="17"/>
      <c r="I27" s="9"/>
      <c r="J27" s="17"/>
      <c r="K27" s="9"/>
      <c r="L27" s="17"/>
      <c r="M27" s="7"/>
      <c r="N27" s="13">
        <f>F27+H27+J27+L27+M27</f>
        <v>0</v>
      </c>
      <c r="O27" s="7"/>
    </row>
    <row r="28" spans="1:15" ht="24.95" customHeight="1" x14ac:dyDescent="0.25">
      <c r="A28" s="7"/>
      <c r="B28" s="19"/>
      <c r="C28" s="9"/>
      <c r="D28" s="7"/>
      <c r="E28" s="9"/>
      <c r="F28" s="17"/>
      <c r="G28" s="9"/>
      <c r="H28" s="17"/>
      <c r="I28" s="9"/>
      <c r="J28" s="17"/>
      <c r="K28" s="9"/>
      <c r="L28" s="17"/>
      <c r="M28" s="7"/>
      <c r="N28" s="13">
        <f t="shared" ref="N28:N41" si="2">F28+H28+J28+L28+M28</f>
        <v>0</v>
      </c>
      <c r="O28" s="7"/>
    </row>
    <row r="29" spans="1:15" ht="24.95" customHeight="1" x14ac:dyDescent="0.25">
      <c r="A29" s="7"/>
      <c r="B29" s="19"/>
      <c r="C29" s="9"/>
      <c r="D29" s="7"/>
      <c r="E29" s="9"/>
      <c r="F29" s="17"/>
      <c r="G29" s="9"/>
      <c r="H29" s="17"/>
      <c r="I29" s="9"/>
      <c r="J29" s="17"/>
      <c r="K29" s="9"/>
      <c r="L29" s="17"/>
      <c r="M29" s="7"/>
      <c r="N29" s="13">
        <f t="shared" si="2"/>
        <v>0</v>
      </c>
      <c r="O29" s="7"/>
    </row>
    <row r="30" spans="1:15" ht="24.95" customHeight="1" x14ac:dyDescent="0.25">
      <c r="A30" s="7"/>
      <c r="B30" s="19"/>
      <c r="C30" s="9"/>
      <c r="D30" s="7"/>
      <c r="E30" s="9"/>
      <c r="F30" s="17"/>
      <c r="G30" s="9"/>
      <c r="H30" s="17"/>
      <c r="I30" s="9"/>
      <c r="J30" s="17"/>
      <c r="K30" s="9"/>
      <c r="L30" s="17"/>
      <c r="M30" s="7"/>
      <c r="N30" s="13">
        <f t="shared" si="2"/>
        <v>0</v>
      </c>
      <c r="O30" s="7"/>
    </row>
    <row r="31" spans="1:15" ht="24.95" customHeight="1" x14ac:dyDescent="0.25">
      <c r="A31" s="7"/>
      <c r="B31" s="19"/>
      <c r="C31" s="9"/>
      <c r="D31" s="7"/>
      <c r="E31" s="9"/>
      <c r="F31" s="17"/>
      <c r="G31" s="9"/>
      <c r="H31" s="17"/>
      <c r="I31" s="9"/>
      <c r="J31" s="17"/>
      <c r="K31" s="9"/>
      <c r="L31" s="17"/>
      <c r="M31" s="7"/>
      <c r="N31" s="13">
        <f t="shared" si="2"/>
        <v>0</v>
      </c>
      <c r="O31" s="7"/>
    </row>
    <row r="32" spans="1:15" ht="24.95" customHeight="1" x14ac:dyDescent="0.25">
      <c r="A32" s="7"/>
      <c r="B32" s="19"/>
      <c r="C32" s="9"/>
      <c r="D32" s="7"/>
      <c r="E32" s="9"/>
      <c r="F32" s="17"/>
      <c r="G32" s="9"/>
      <c r="H32" s="17"/>
      <c r="I32" s="9"/>
      <c r="J32" s="17"/>
      <c r="K32" s="9"/>
      <c r="L32" s="17"/>
      <c r="M32" s="7"/>
      <c r="N32" s="13">
        <f t="shared" si="2"/>
        <v>0</v>
      </c>
      <c r="O32" s="7"/>
    </row>
    <row r="33" spans="1:15" ht="24.95" customHeight="1" x14ac:dyDescent="0.25">
      <c r="A33" s="7"/>
      <c r="B33" s="19"/>
      <c r="C33" s="9"/>
      <c r="D33" s="23"/>
      <c r="E33" s="9"/>
      <c r="F33" s="17"/>
      <c r="G33" s="9"/>
      <c r="H33" s="17"/>
      <c r="I33" s="9"/>
      <c r="J33" s="17"/>
      <c r="K33" s="9"/>
      <c r="L33" s="17"/>
      <c r="M33" s="7"/>
      <c r="N33" s="13">
        <f t="shared" si="2"/>
        <v>0</v>
      </c>
      <c r="O33" s="7"/>
    </row>
    <row r="34" spans="1:15" ht="24.95" customHeight="1" x14ac:dyDescent="0.25">
      <c r="A34" s="7"/>
      <c r="B34" s="19"/>
      <c r="C34" s="9"/>
      <c r="D34" s="23"/>
      <c r="E34" s="9"/>
      <c r="F34" s="17"/>
      <c r="G34" s="9"/>
      <c r="H34" s="17"/>
      <c r="I34" s="9"/>
      <c r="J34" s="17"/>
      <c r="K34" s="9"/>
      <c r="L34" s="17"/>
      <c r="M34" s="7"/>
      <c r="N34" s="13">
        <f t="shared" si="2"/>
        <v>0</v>
      </c>
      <c r="O34" s="7"/>
    </row>
    <row r="35" spans="1:15" ht="24.95" customHeight="1" x14ac:dyDescent="0.25">
      <c r="A35" s="7"/>
      <c r="B35" s="19"/>
      <c r="C35" s="9"/>
      <c r="D35" s="23"/>
      <c r="E35" s="9"/>
      <c r="F35" s="17"/>
      <c r="G35" s="9"/>
      <c r="H35" s="17"/>
      <c r="I35" s="9"/>
      <c r="J35" s="17"/>
      <c r="K35" s="9"/>
      <c r="L35" s="17"/>
      <c r="M35" s="7"/>
      <c r="N35" s="13">
        <f t="shared" si="2"/>
        <v>0</v>
      </c>
      <c r="O35" s="7"/>
    </row>
    <row r="36" spans="1:15" ht="24.95" customHeight="1" x14ac:dyDescent="0.25">
      <c r="A36" s="7"/>
      <c r="B36" s="19"/>
      <c r="C36" s="9"/>
      <c r="D36" s="7"/>
      <c r="E36" s="9"/>
      <c r="F36" s="17"/>
      <c r="G36" s="9"/>
      <c r="H36" s="17"/>
      <c r="I36" s="9"/>
      <c r="J36" s="17"/>
      <c r="K36" s="9"/>
      <c r="L36" s="17"/>
      <c r="M36" s="7"/>
      <c r="N36" s="13">
        <f t="shared" si="2"/>
        <v>0</v>
      </c>
      <c r="O36" s="7"/>
    </row>
    <row r="37" spans="1:15" ht="24.95" customHeight="1" x14ac:dyDescent="0.25">
      <c r="A37" s="7"/>
      <c r="B37" s="19"/>
      <c r="C37" s="9"/>
      <c r="D37" s="7"/>
      <c r="E37" s="9"/>
      <c r="F37" s="17"/>
      <c r="G37" s="9"/>
      <c r="H37" s="17"/>
      <c r="I37" s="9"/>
      <c r="J37" s="17"/>
      <c r="K37" s="9"/>
      <c r="L37" s="17"/>
      <c r="M37" s="7"/>
      <c r="N37" s="13">
        <f t="shared" si="2"/>
        <v>0</v>
      </c>
      <c r="O37" s="7"/>
    </row>
    <row r="38" spans="1:15" ht="24.95" customHeight="1" x14ac:dyDescent="0.25">
      <c r="A38" s="7"/>
      <c r="B38" s="19"/>
      <c r="C38" s="9"/>
      <c r="D38" s="7"/>
      <c r="E38" s="9"/>
      <c r="F38" s="17"/>
      <c r="G38" s="9"/>
      <c r="H38" s="17"/>
      <c r="I38" s="9"/>
      <c r="J38" s="17"/>
      <c r="K38" s="9"/>
      <c r="L38" s="17"/>
      <c r="M38" s="7"/>
      <c r="N38" s="13">
        <f t="shared" si="2"/>
        <v>0</v>
      </c>
      <c r="O38" s="7"/>
    </row>
    <row r="39" spans="1:15" ht="24.95" customHeight="1" x14ac:dyDescent="0.25">
      <c r="A39" s="7"/>
      <c r="B39" s="19"/>
      <c r="C39" s="9"/>
      <c r="D39" s="7"/>
      <c r="E39" s="9"/>
      <c r="F39" s="17"/>
      <c r="G39" s="9"/>
      <c r="H39" s="17"/>
      <c r="I39" s="9"/>
      <c r="J39" s="17"/>
      <c r="K39" s="9"/>
      <c r="L39" s="17"/>
      <c r="M39" s="7"/>
      <c r="N39" s="13">
        <f t="shared" si="2"/>
        <v>0</v>
      </c>
      <c r="O39" s="7"/>
    </row>
    <row r="40" spans="1:15" ht="24.95" customHeight="1" x14ac:dyDescent="0.25">
      <c r="A40" s="7"/>
      <c r="B40" s="19"/>
      <c r="C40" s="9"/>
      <c r="D40" s="7"/>
      <c r="E40" s="9"/>
      <c r="F40" s="17"/>
      <c r="G40" s="9"/>
      <c r="H40" s="17"/>
      <c r="I40" s="9"/>
      <c r="J40" s="17"/>
      <c r="K40" s="9"/>
      <c r="L40" s="17"/>
      <c r="M40" s="7"/>
      <c r="N40" s="13">
        <f t="shared" si="2"/>
        <v>0</v>
      </c>
      <c r="O40" s="7"/>
    </row>
    <row r="41" spans="1:15" ht="24.95" customHeight="1" x14ac:dyDescent="0.25">
      <c r="A41" s="7"/>
      <c r="B41" s="19"/>
      <c r="C41" s="9"/>
      <c r="D41" s="7"/>
      <c r="E41" s="9"/>
      <c r="F41" s="17"/>
      <c r="G41" s="9"/>
      <c r="H41" s="17"/>
      <c r="I41" s="9"/>
      <c r="J41" s="17"/>
      <c r="K41" s="9"/>
      <c r="L41" s="17"/>
      <c r="M41" s="7"/>
      <c r="N41" s="13">
        <f t="shared" si="2"/>
        <v>0</v>
      </c>
      <c r="O41" s="7"/>
    </row>
    <row r="42" spans="1:15" x14ac:dyDescent="0.25">
      <c r="A42" s="24"/>
      <c r="B42" s="24"/>
      <c r="C42" s="24"/>
      <c r="D42" s="24"/>
      <c r="E42" s="25"/>
      <c r="F42" s="24"/>
      <c r="G42" s="25"/>
      <c r="H42" s="24"/>
      <c r="I42" s="25"/>
      <c r="J42" s="24"/>
      <c r="K42" s="25"/>
      <c r="L42" s="24"/>
      <c r="M42" s="24"/>
      <c r="N42" s="24"/>
      <c r="O42" s="24"/>
    </row>
    <row r="43" spans="1:15" x14ac:dyDescent="0.25">
      <c r="A43" s="24"/>
      <c r="B43" s="24"/>
      <c r="C43" s="24"/>
      <c r="D43" s="24"/>
      <c r="E43" s="25"/>
      <c r="F43" s="24"/>
      <c r="G43" s="25"/>
      <c r="H43" s="24"/>
      <c r="I43" s="25"/>
      <c r="J43" s="24"/>
      <c r="K43" s="25"/>
      <c r="L43" s="24"/>
      <c r="M43" s="24"/>
      <c r="N43" s="24"/>
      <c r="O43" s="24"/>
    </row>
    <row r="44" spans="1:15" x14ac:dyDescent="0.25">
      <c r="A44" s="24"/>
      <c r="B44" s="24"/>
      <c r="C44" s="24"/>
      <c r="D44" s="24"/>
      <c r="E44" s="25"/>
      <c r="F44" s="24"/>
      <c r="G44" s="25"/>
      <c r="H44" s="24"/>
      <c r="I44" s="25"/>
      <c r="J44" s="24"/>
      <c r="K44" s="25"/>
      <c r="L44" s="24"/>
      <c r="M44" s="24"/>
      <c r="N44" s="24"/>
      <c r="O44" s="24"/>
    </row>
    <row r="45" spans="1:15" x14ac:dyDescent="0.25">
      <c r="A45" s="24"/>
      <c r="B45" s="24"/>
      <c r="C45" s="24"/>
      <c r="D45" s="24"/>
      <c r="E45" s="25"/>
      <c r="F45" s="24"/>
      <c r="G45" s="25"/>
      <c r="H45" s="24"/>
      <c r="I45" s="25"/>
      <c r="J45" s="24"/>
      <c r="K45" s="25"/>
      <c r="L45" s="24"/>
      <c r="M45" s="24"/>
      <c r="N45" s="24"/>
      <c r="O45" s="24"/>
    </row>
    <row r="46" spans="1:15" x14ac:dyDescent="0.25">
      <c r="A46" s="24"/>
      <c r="B46" s="24"/>
      <c r="C46" s="24"/>
      <c r="D46" s="24"/>
      <c r="E46" s="25"/>
      <c r="F46" s="24"/>
      <c r="G46" s="25"/>
      <c r="H46" s="24"/>
      <c r="I46" s="25"/>
      <c r="J46" s="24"/>
      <c r="K46" s="25"/>
      <c r="L46" s="24"/>
      <c r="M46" s="24"/>
      <c r="N46" s="24"/>
      <c r="O46" s="24"/>
    </row>
    <row r="47" spans="1:15" x14ac:dyDescent="0.25">
      <c r="A47" s="24"/>
      <c r="B47" s="24"/>
      <c r="C47" s="24"/>
      <c r="D47" s="24"/>
      <c r="E47" s="25"/>
      <c r="F47" s="24"/>
      <c r="G47" s="25"/>
      <c r="H47" s="24"/>
      <c r="I47" s="25"/>
      <c r="J47" s="24"/>
      <c r="K47" s="25"/>
      <c r="L47" s="24"/>
      <c r="M47" s="24"/>
      <c r="N47" s="24"/>
      <c r="O47" s="24"/>
    </row>
    <row r="48" spans="1:15" x14ac:dyDescent="0.25">
      <c r="A48" s="24"/>
      <c r="B48" s="24"/>
      <c r="C48" s="24"/>
      <c r="D48" s="24"/>
      <c r="E48" s="25"/>
      <c r="F48" s="24"/>
      <c r="G48" s="25"/>
      <c r="H48" s="24"/>
      <c r="I48" s="25"/>
      <c r="J48" s="24"/>
      <c r="K48" s="25"/>
      <c r="L48" s="24"/>
      <c r="M48" s="24"/>
      <c r="N48" s="24"/>
      <c r="O48" s="24"/>
    </row>
    <row r="49" spans="1:15" x14ac:dyDescent="0.25">
      <c r="A49" s="24"/>
      <c r="B49" s="24"/>
      <c r="C49" s="24"/>
      <c r="D49" s="24"/>
      <c r="E49" s="25"/>
      <c r="F49" s="24"/>
      <c r="G49" s="25"/>
      <c r="H49" s="24"/>
      <c r="I49" s="25"/>
      <c r="J49" s="24"/>
      <c r="K49" s="25"/>
      <c r="L49" s="24"/>
      <c r="M49" s="24"/>
      <c r="N49" s="24"/>
      <c r="O49" s="24"/>
    </row>
    <row r="50" spans="1:15" x14ac:dyDescent="0.25">
      <c r="A50" s="24"/>
      <c r="B50" s="24"/>
      <c r="C50" s="24"/>
      <c r="D50" s="24"/>
      <c r="E50" s="25"/>
      <c r="F50" s="24"/>
      <c r="G50" s="25"/>
      <c r="H50" s="24"/>
      <c r="I50" s="25"/>
      <c r="J50" s="24"/>
      <c r="K50" s="25"/>
      <c r="L50" s="24"/>
      <c r="M50" s="24"/>
      <c r="N50" s="24"/>
      <c r="O50" s="24"/>
    </row>
    <row r="51" spans="1:15" x14ac:dyDescent="0.25">
      <c r="A51" s="24"/>
      <c r="B51" s="24"/>
      <c r="C51" s="24"/>
      <c r="D51" s="24"/>
      <c r="E51" s="25"/>
      <c r="F51" s="24"/>
      <c r="G51" s="25"/>
      <c r="H51" s="24"/>
      <c r="I51" s="25"/>
      <c r="J51" s="24"/>
      <c r="K51" s="25"/>
      <c r="L51" s="24"/>
      <c r="M51" s="24"/>
      <c r="N51" s="24"/>
      <c r="O51" s="24"/>
    </row>
    <row r="52" spans="1:15" x14ac:dyDescent="0.25">
      <c r="A52" s="24"/>
      <c r="B52" s="24"/>
      <c r="C52" s="24"/>
      <c r="D52" s="24"/>
      <c r="E52" s="25"/>
      <c r="F52" s="24"/>
      <c r="G52" s="25"/>
      <c r="H52" s="24"/>
      <c r="I52" s="25"/>
      <c r="J52" s="24"/>
      <c r="K52" s="25"/>
      <c r="L52" s="24"/>
      <c r="M52" s="24"/>
      <c r="N52" s="24"/>
      <c r="O52" s="24"/>
    </row>
    <row r="53" spans="1:15" x14ac:dyDescent="0.25">
      <c r="A53" s="24"/>
      <c r="B53" s="24"/>
      <c r="C53" s="24"/>
      <c r="D53" s="24"/>
      <c r="E53" s="25"/>
      <c r="F53" s="24"/>
      <c r="G53" s="25"/>
      <c r="H53" s="24"/>
      <c r="I53" s="25"/>
      <c r="J53" s="24"/>
      <c r="K53" s="25"/>
      <c r="L53" s="24"/>
      <c r="M53" s="24"/>
      <c r="N53" s="24"/>
      <c r="O53" s="24"/>
    </row>
    <row r="54" spans="1:15" x14ac:dyDescent="0.25">
      <c r="A54" s="24"/>
      <c r="B54" s="24"/>
      <c r="C54" s="24"/>
      <c r="D54" s="24"/>
      <c r="E54" s="25"/>
      <c r="F54" s="24"/>
      <c r="G54" s="25"/>
      <c r="H54" s="24"/>
      <c r="I54" s="25"/>
      <c r="J54" s="24"/>
      <c r="K54" s="25"/>
      <c r="L54" s="24"/>
      <c r="M54" s="24"/>
      <c r="N54" s="24"/>
      <c r="O54" s="24"/>
    </row>
    <row r="55" spans="1:15" x14ac:dyDescent="0.25">
      <c r="A55" s="24"/>
      <c r="B55" s="24"/>
      <c r="C55" s="24"/>
      <c r="D55" s="24"/>
      <c r="E55" s="25"/>
      <c r="F55" s="24"/>
      <c r="G55" s="25"/>
      <c r="H55" s="24"/>
      <c r="I55" s="25"/>
      <c r="J55" s="24"/>
      <c r="K55" s="25"/>
      <c r="L55" s="24"/>
      <c r="M55" s="24"/>
      <c r="N55" s="24"/>
      <c r="O55" s="24"/>
    </row>
    <row r="56" spans="1:15" x14ac:dyDescent="0.25">
      <c r="A56" s="24"/>
      <c r="B56" s="24"/>
      <c r="C56" s="24"/>
      <c r="D56" s="24"/>
      <c r="E56" s="25"/>
      <c r="F56" s="24"/>
      <c r="G56" s="25"/>
      <c r="H56" s="24"/>
      <c r="I56" s="25"/>
      <c r="J56" s="24"/>
      <c r="K56" s="25"/>
      <c r="L56" s="24"/>
      <c r="M56" s="24"/>
      <c r="N56" s="24"/>
      <c r="O56" s="24"/>
    </row>
    <row r="57" spans="1:15" x14ac:dyDescent="0.25">
      <c r="A57" s="24"/>
      <c r="B57" s="24"/>
      <c r="C57" s="24"/>
      <c r="D57" s="24"/>
      <c r="E57" s="25"/>
      <c r="F57" s="24"/>
      <c r="G57" s="25"/>
      <c r="H57" s="24"/>
      <c r="I57" s="25"/>
      <c r="J57" s="24"/>
      <c r="K57" s="25"/>
      <c r="L57" s="24"/>
      <c r="M57" s="24"/>
      <c r="N57" s="24"/>
      <c r="O57" s="24"/>
    </row>
    <row r="1048576" spans="14:14" x14ac:dyDescent="0.25">
      <c r="N1048576" s="15">
        <f>MAX(N1:N1048575)</f>
        <v>962</v>
      </c>
    </row>
  </sheetData>
  <sheetProtection password="DB75" sheet="1" objects="1" scenarios="1"/>
  <sortState ref="B3:O26">
    <sortCondition descending="1" ref="N3:N26"/>
  </sortState>
  <mergeCells count="1">
    <mergeCell ref="A1:O1"/>
  </mergeCells>
  <pageMargins left="0.24" right="0.2" top="0.25" bottom="0.23" header="0.17" footer="0.17"/>
  <pageSetup paperSize="9" scale="90" orientation="landscape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>
      <selection activeCell="T17" sqref="T17"/>
    </sheetView>
  </sheetViews>
  <sheetFormatPr defaultRowHeight="15" x14ac:dyDescent="0.25"/>
  <cols>
    <col min="1" max="1" width="5.5703125" style="15" bestFit="1" customWidth="1"/>
    <col min="2" max="2" width="19.7109375" style="15" customWidth="1"/>
    <col min="3" max="3" width="8.140625" style="26" customWidth="1"/>
    <col min="4" max="4" width="8" style="15" customWidth="1"/>
    <col min="5" max="6" width="8.140625" style="15" customWidth="1"/>
    <col min="7" max="7" width="8.140625" style="26" customWidth="1"/>
    <col min="8" max="10" width="8.140625" style="15" customWidth="1"/>
    <col min="11" max="13" width="8.140625" style="26" customWidth="1"/>
    <col min="14" max="14" width="8.140625" style="15" customWidth="1"/>
    <col min="15" max="15" width="8.5703125" style="15" customWidth="1"/>
    <col min="16" max="16" width="7.28515625" style="15" customWidth="1"/>
    <col min="17" max="16384" width="9.140625" style="15"/>
  </cols>
  <sheetData>
    <row r="1" spans="1:16" s="2" customFormat="1" ht="15.75" x14ac:dyDescent="0.25">
      <c r="A1" s="78" t="s">
        <v>148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s="2" customFormat="1" ht="36" customHeight="1" x14ac:dyDescent="0.25">
      <c r="A2" s="47" t="s">
        <v>22</v>
      </c>
      <c r="B2" s="4" t="s">
        <v>11</v>
      </c>
      <c r="C2" s="9" t="s">
        <v>20</v>
      </c>
      <c r="D2" s="7" t="s">
        <v>14</v>
      </c>
      <c r="E2" s="17" t="s">
        <v>0</v>
      </c>
      <c r="F2" s="4" t="s">
        <v>1</v>
      </c>
      <c r="G2" s="5" t="s">
        <v>2</v>
      </c>
      <c r="H2" s="4" t="s">
        <v>1</v>
      </c>
      <c r="I2" s="48" t="s">
        <v>260</v>
      </c>
      <c r="J2" s="4" t="s">
        <v>1</v>
      </c>
      <c r="K2" s="49" t="s">
        <v>5</v>
      </c>
      <c r="L2" s="4" t="s">
        <v>1</v>
      </c>
      <c r="M2" s="50" t="s">
        <v>261</v>
      </c>
      <c r="N2" s="4" t="s">
        <v>1</v>
      </c>
      <c r="O2" s="32" t="s">
        <v>6</v>
      </c>
      <c r="P2" s="7" t="s">
        <v>12</v>
      </c>
    </row>
    <row r="3" spans="1:16" ht="24.95" customHeight="1" x14ac:dyDescent="0.25">
      <c r="A3" s="7">
        <v>1</v>
      </c>
      <c r="B3" s="8" t="s">
        <v>168</v>
      </c>
      <c r="C3" s="9" t="s">
        <v>169</v>
      </c>
      <c r="D3" s="7" t="s">
        <v>154</v>
      </c>
      <c r="E3" s="12">
        <v>8.2100000000000009</v>
      </c>
      <c r="F3" s="11">
        <v>732</v>
      </c>
      <c r="G3" s="10" t="s">
        <v>97</v>
      </c>
      <c r="H3" s="11">
        <v>498</v>
      </c>
      <c r="I3" s="12">
        <v>7.57</v>
      </c>
      <c r="J3" s="30" t="s">
        <v>350</v>
      </c>
      <c r="K3" s="10" t="s">
        <v>332</v>
      </c>
      <c r="L3" s="30" t="s">
        <v>341</v>
      </c>
      <c r="M3" s="10" t="s">
        <v>399</v>
      </c>
      <c r="N3" s="11">
        <v>279</v>
      </c>
      <c r="O3" s="10">
        <f t="shared" ref="O3:O17" si="0">F3+H3+J3+L3+N3</f>
        <v>2341</v>
      </c>
      <c r="P3" s="14">
        <v>1</v>
      </c>
    </row>
    <row r="4" spans="1:16" ht="24.95" customHeight="1" x14ac:dyDescent="0.25">
      <c r="A4" s="7">
        <v>4</v>
      </c>
      <c r="B4" s="8" t="s">
        <v>121</v>
      </c>
      <c r="C4" s="9" t="s">
        <v>21</v>
      </c>
      <c r="D4" s="7" t="s">
        <v>16</v>
      </c>
      <c r="E4" s="10">
        <v>8.25</v>
      </c>
      <c r="F4" s="11">
        <v>700</v>
      </c>
      <c r="G4" s="10" t="s">
        <v>90</v>
      </c>
      <c r="H4" s="11">
        <v>393</v>
      </c>
      <c r="I4" s="12">
        <v>6.75</v>
      </c>
      <c r="J4" s="30" t="s">
        <v>351</v>
      </c>
      <c r="K4" s="10" t="s">
        <v>340</v>
      </c>
      <c r="L4" s="30" t="s">
        <v>342</v>
      </c>
      <c r="M4" s="10" t="s">
        <v>401</v>
      </c>
      <c r="N4" s="11">
        <v>229</v>
      </c>
      <c r="O4" s="10">
        <f t="shared" si="0"/>
        <v>2050</v>
      </c>
      <c r="P4" s="14">
        <v>2</v>
      </c>
    </row>
    <row r="5" spans="1:16" ht="24.95" customHeight="1" x14ac:dyDescent="0.25">
      <c r="A5" s="7">
        <v>2</v>
      </c>
      <c r="B5" s="8" t="s">
        <v>137</v>
      </c>
      <c r="C5" s="9" t="s">
        <v>138</v>
      </c>
      <c r="D5" s="7" t="s">
        <v>129</v>
      </c>
      <c r="E5" s="12">
        <v>8.6199999999999992</v>
      </c>
      <c r="F5" s="11">
        <v>607</v>
      </c>
      <c r="G5" s="10" t="s">
        <v>64</v>
      </c>
      <c r="H5" s="11">
        <v>223</v>
      </c>
      <c r="I5" s="12">
        <v>6.91</v>
      </c>
      <c r="J5" s="30" t="s">
        <v>353</v>
      </c>
      <c r="K5" s="10" t="s">
        <v>338</v>
      </c>
      <c r="L5" s="30" t="s">
        <v>344</v>
      </c>
      <c r="M5" s="10" t="s">
        <v>400</v>
      </c>
      <c r="N5" s="11">
        <v>100</v>
      </c>
      <c r="O5" s="10">
        <f t="shared" si="0"/>
        <v>1771</v>
      </c>
      <c r="P5" s="14">
        <v>3</v>
      </c>
    </row>
    <row r="6" spans="1:16" ht="24.95" customHeight="1" x14ac:dyDescent="0.25">
      <c r="A6" s="7">
        <v>7</v>
      </c>
      <c r="B6" s="8" t="s">
        <v>174</v>
      </c>
      <c r="C6" s="9" t="s">
        <v>175</v>
      </c>
      <c r="D6" s="7" t="s">
        <v>154</v>
      </c>
      <c r="E6" s="12">
        <v>9.09</v>
      </c>
      <c r="F6" s="11">
        <v>485</v>
      </c>
      <c r="G6" s="10" t="s">
        <v>84</v>
      </c>
      <c r="H6" s="11">
        <v>322</v>
      </c>
      <c r="I6" s="12">
        <v>8.0299999999999994</v>
      </c>
      <c r="J6" s="30" t="s">
        <v>356</v>
      </c>
      <c r="K6" s="10" t="s">
        <v>334</v>
      </c>
      <c r="L6" s="30" t="s">
        <v>343</v>
      </c>
      <c r="M6" s="10" t="s">
        <v>406</v>
      </c>
      <c r="N6" s="11">
        <v>320</v>
      </c>
      <c r="O6" s="10">
        <f t="shared" si="0"/>
        <v>1750</v>
      </c>
      <c r="P6" s="14">
        <v>4</v>
      </c>
    </row>
    <row r="7" spans="1:16" ht="24.95" customHeight="1" x14ac:dyDescent="0.25">
      <c r="A7" s="7">
        <v>9</v>
      </c>
      <c r="B7" s="8" t="s">
        <v>170</v>
      </c>
      <c r="C7" s="9" t="s">
        <v>171</v>
      </c>
      <c r="D7" s="7" t="s">
        <v>154</v>
      </c>
      <c r="E7" s="12">
        <v>8.91</v>
      </c>
      <c r="F7" s="11">
        <v>520</v>
      </c>
      <c r="G7" s="10" t="s">
        <v>83</v>
      </c>
      <c r="H7" s="11">
        <v>319</v>
      </c>
      <c r="I7" s="12">
        <v>6.52</v>
      </c>
      <c r="J7" s="30" t="s">
        <v>354</v>
      </c>
      <c r="K7" s="10" t="s">
        <v>336</v>
      </c>
      <c r="L7" s="30" t="s">
        <v>345</v>
      </c>
      <c r="M7" s="10" t="s">
        <v>404</v>
      </c>
      <c r="N7" s="11">
        <v>264</v>
      </c>
      <c r="O7" s="10">
        <f t="shared" si="0"/>
        <v>1719</v>
      </c>
      <c r="P7" s="14">
        <v>5</v>
      </c>
    </row>
    <row r="8" spans="1:16" ht="24.95" customHeight="1" x14ac:dyDescent="0.25">
      <c r="A8" s="7">
        <v>5</v>
      </c>
      <c r="B8" s="8" t="s">
        <v>253</v>
      </c>
      <c r="C8" s="7">
        <v>290805</v>
      </c>
      <c r="D8" s="7" t="s">
        <v>129</v>
      </c>
      <c r="E8" s="12">
        <v>9.17</v>
      </c>
      <c r="F8" s="11">
        <v>466</v>
      </c>
      <c r="G8" s="10" t="s">
        <v>80</v>
      </c>
      <c r="H8" s="11">
        <v>292</v>
      </c>
      <c r="I8" s="12">
        <v>5.32</v>
      </c>
      <c r="J8" s="30" t="s">
        <v>357</v>
      </c>
      <c r="K8" s="10" t="s">
        <v>332</v>
      </c>
      <c r="L8" s="30" t="s">
        <v>341</v>
      </c>
      <c r="M8" s="10" t="s">
        <v>402</v>
      </c>
      <c r="N8" s="11">
        <v>268</v>
      </c>
      <c r="O8" s="10">
        <f t="shared" si="0"/>
        <v>1714</v>
      </c>
      <c r="P8" s="14">
        <v>6</v>
      </c>
    </row>
    <row r="9" spans="1:16" ht="24.95" customHeight="1" x14ac:dyDescent="0.25">
      <c r="A9" s="7">
        <v>3</v>
      </c>
      <c r="B9" s="8" t="s">
        <v>254</v>
      </c>
      <c r="C9" s="9" t="s">
        <v>255</v>
      </c>
      <c r="D9" s="7" t="s">
        <v>129</v>
      </c>
      <c r="E9" s="10" t="s">
        <v>317</v>
      </c>
      <c r="F9" s="11">
        <v>451</v>
      </c>
      <c r="G9" s="10" t="s">
        <v>77</v>
      </c>
      <c r="H9" s="11">
        <v>270</v>
      </c>
      <c r="I9" s="12">
        <v>6.66</v>
      </c>
      <c r="J9" s="30" t="s">
        <v>359</v>
      </c>
      <c r="K9" s="10" t="s">
        <v>333</v>
      </c>
      <c r="L9" s="30" t="s">
        <v>348</v>
      </c>
      <c r="M9" s="10" t="s">
        <v>403</v>
      </c>
      <c r="N9" s="11">
        <v>321</v>
      </c>
      <c r="O9" s="10">
        <f t="shared" si="0"/>
        <v>1621</v>
      </c>
      <c r="P9" s="14">
        <v>7</v>
      </c>
    </row>
    <row r="10" spans="1:16" ht="24.95" customHeight="1" x14ac:dyDescent="0.25">
      <c r="A10" s="7">
        <v>8</v>
      </c>
      <c r="B10" s="8" t="s">
        <v>28</v>
      </c>
      <c r="C10" s="7">
        <v>190405</v>
      </c>
      <c r="D10" s="7" t="s">
        <v>16</v>
      </c>
      <c r="E10" s="12">
        <v>8.58</v>
      </c>
      <c r="F10" s="11">
        <v>607</v>
      </c>
      <c r="G10" s="10" t="s">
        <v>61</v>
      </c>
      <c r="H10" s="11">
        <v>204</v>
      </c>
      <c r="I10" s="12">
        <v>6.55</v>
      </c>
      <c r="J10" s="30" t="s">
        <v>352</v>
      </c>
      <c r="K10" s="10" t="s">
        <v>334</v>
      </c>
      <c r="L10" s="30" t="s">
        <v>343</v>
      </c>
      <c r="M10" s="10" t="s">
        <v>398</v>
      </c>
      <c r="N10" s="11">
        <v>130</v>
      </c>
      <c r="O10" s="10">
        <f t="shared" si="0"/>
        <v>1469</v>
      </c>
      <c r="P10" s="14">
        <v>8</v>
      </c>
    </row>
    <row r="11" spans="1:16" ht="24.95" customHeight="1" x14ac:dyDescent="0.25">
      <c r="A11" s="7">
        <v>10</v>
      </c>
      <c r="B11" s="8" t="s">
        <v>172</v>
      </c>
      <c r="C11" s="9" t="s">
        <v>173</v>
      </c>
      <c r="D11" s="7" t="s">
        <v>154</v>
      </c>
      <c r="E11" s="12">
        <v>9.01</v>
      </c>
      <c r="F11" s="11">
        <v>498</v>
      </c>
      <c r="G11" s="10" t="s">
        <v>62</v>
      </c>
      <c r="H11" s="11">
        <v>208</v>
      </c>
      <c r="I11" s="12">
        <v>7.06</v>
      </c>
      <c r="J11" s="30" t="s">
        <v>355</v>
      </c>
      <c r="K11" s="10" t="s">
        <v>339</v>
      </c>
      <c r="L11" s="30" t="s">
        <v>347</v>
      </c>
      <c r="M11" s="10" t="s">
        <v>405</v>
      </c>
      <c r="N11" s="11">
        <v>60</v>
      </c>
      <c r="O11" s="10">
        <f t="shared" si="0"/>
        <v>1464</v>
      </c>
      <c r="P11" s="14">
        <v>9</v>
      </c>
    </row>
    <row r="12" spans="1:16" ht="24.95" customHeight="1" x14ac:dyDescent="0.25">
      <c r="A12" s="7">
        <v>14</v>
      </c>
      <c r="B12" s="8" t="s">
        <v>219</v>
      </c>
      <c r="C12" s="9" t="s">
        <v>220</v>
      </c>
      <c r="D12" s="7" t="s">
        <v>18</v>
      </c>
      <c r="E12" s="12">
        <v>9.25</v>
      </c>
      <c r="F12" s="11">
        <v>451</v>
      </c>
      <c r="G12" s="10" t="s">
        <v>72</v>
      </c>
      <c r="H12" s="11">
        <v>248</v>
      </c>
      <c r="I12" s="12">
        <v>7.29</v>
      </c>
      <c r="J12" s="30" t="s">
        <v>358</v>
      </c>
      <c r="K12" s="10" t="s">
        <v>333</v>
      </c>
      <c r="L12" s="30" t="s">
        <v>348</v>
      </c>
      <c r="M12" s="10" t="s">
        <v>272</v>
      </c>
      <c r="N12" s="11">
        <v>0</v>
      </c>
      <c r="O12" s="10">
        <f t="shared" si="0"/>
        <v>1319</v>
      </c>
      <c r="P12" s="14">
        <v>10</v>
      </c>
    </row>
    <row r="13" spans="1:16" ht="24.95" customHeight="1" x14ac:dyDescent="0.25">
      <c r="A13" s="7">
        <v>11</v>
      </c>
      <c r="B13" s="16" t="s">
        <v>217</v>
      </c>
      <c r="C13" s="9" t="s">
        <v>218</v>
      </c>
      <c r="D13" s="7" t="s">
        <v>18</v>
      </c>
      <c r="E13" s="12">
        <v>9.01</v>
      </c>
      <c r="F13" s="11">
        <v>498</v>
      </c>
      <c r="G13" s="10" t="s">
        <v>69</v>
      </c>
      <c r="H13" s="11">
        <v>239</v>
      </c>
      <c r="I13" s="10" t="s">
        <v>349</v>
      </c>
      <c r="J13" s="30" t="s">
        <v>353</v>
      </c>
      <c r="K13" s="10" t="s">
        <v>335</v>
      </c>
      <c r="L13" s="30" t="s">
        <v>346</v>
      </c>
      <c r="M13" s="10" t="s">
        <v>272</v>
      </c>
      <c r="N13" s="11">
        <v>0</v>
      </c>
      <c r="O13" s="10">
        <f t="shared" si="0"/>
        <v>1246</v>
      </c>
      <c r="P13" s="14">
        <v>11</v>
      </c>
    </row>
    <row r="14" spans="1:16" ht="24.95" customHeight="1" x14ac:dyDescent="0.25">
      <c r="A14" s="7">
        <v>13</v>
      </c>
      <c r="B14" s="8" t="s">
        <v>215</v>
      </c>
      <c r="C14" s="9" t="s">
        <v>216</v>
      </c>
      <c r="D14" s="7" t="s">
        <v>18</v>
      </c>
      <c r="E14" s="10" t="s">
        <v>316</v>
      </c>
      <c r="F14" s="11">
        <v>436</v>
      </c>
      <c r="G14" s="10" t="s">
        <v>77</v>
      </c>
      <c r="H14" s="11">
        <v>270</v>
      </c>
      <c r="I14" s="12">
        <v>6.54</v>
      </c>
      <c r="J14" s="30" t="s">
        <v>352</v>
      </c>
      <c r="K14" s="10" t="s">
        <v>334</v>
      </c>
      <c r="L14" s="30" t="s">
        <v>343</v>
      </c>
      <c r="M14" s="10" t="s">
        <v>272</v>
      </c>
      <c r="N14" s="11">
        <v>0</v>
      </c>
      <c r="O14" s="10">
        <f t="shared" si="0"/>
        <v>1234</v>
      </c>
      <c r="P14" s="14">
        <v>12</v>
      </c>
    </row>
    <row r="15" spans="1:16" ht="24.95" customHeight="1" x14ac:dyDescent="0.25">
      <c r="A15" s="7">
        <v>6</v>
      </c>
      <c r="B15" s="8" t="s">
        <v>26</v>
      </c>
      <c r="C15" s="9" t="s">
        <v>27</v>
      </c>
      <c r="D15" s="7" t="s">
        <v>18</v>
      </c>
      <c r="E15" s="12">
        <v>9.65</v>
      </c>
      <c r="F15" s="11">
        <v>392</v>
      </c>
      <c r="G15" s="10" t="s">
        <v>53</v>
      </c>
      <c r="H15" s="11">
        <v>131</v>
      </c>
      <c r="I15" s="12">
        <v>7.92</v>
      </c>
      <c r="J15" s="30" t="s">
        <v>361</v>
      </c>
      <c r="K15" s="10" t="s">
        <v>333</v>
      </c>
      <c r="L15" s="30" t="s">
        <v>348</v>
      </c>
      <c r="M15" s="10" t="s">
        <v>272</v>
      </c>
      <c r="N15" s="11">
        <v>0</v>
      </c>
      <c r="O15" s="10">
        <f t="shared" si="0"/>
        <v>1183</v>
      </c>
      <c r="P15" s="14">
        <v>13</v>
      </c>
    </row>
    <row r="16" spans="1:16" ht="24.95" customHeight="1" x14ac:dyDescent="0.25">
      <c r="A16" s="7">
        <v>12</v>
      </c>
      <c r="B16" s="8" t="s">
        <v>176</v>
      </c>
      <c r="C16" s="9" t="s">
        <v>177</v>
      </c>
      <c r="D16" s="7" t="s">
        <v>154</v>
      </c>
      <c r="E16" s="12">
        <v>9.81</v>
      </c>
      <c r="F16" s="11">
        <v>378</v>
      </c>
      <c r="G16" s="10" t="s">
        <v>52</v>
      </c>
      <c r="H16" s="11">
        <v>124</v>
      </c>
      <c r="I16" s="12">
        <v>7.25</v>
      </c>
      <c r="J16" s="30" t="s">
        <v>362</v>
      </c>
      <c r="K16" s="10" t="s">
        <v>334</v>
      </c>
      <c r="L16" s="30" t="s">
        <v>343</v>
      </c>
      <c r="M16" s="10" t="s">
        <v>407</v>
      </c>
      <c r="N16" s="11">
        <v>73</v>
      </c>
      <c r="O16" s="10">
        <f t="shared" si="0"/>
        <v>1148</v>
      </c>
      <c r="P16" s="14">
        <v>14</v>
      </c>
    </row>
    <row r="17" spans="1:16" ht="24.95" customHeight="1" x14ac:dyDescent="0.25">
      <c r="A17" s="7">
        <v>15</v>
      </c>
      <c r="B17" s="8" t="s">
        <v>109</v>
      </c>
      <c r="C17" s="9" t="s">
        <v>110</v>
      </c>
      <c r="D17" s="7" t="s">
        <v>18</v>
      </c>
      <c r="E17" s="12">
        <v>9.41</v>
      </c>
      <c r="F17" s="11">
        <v>436</v>
      </c>
      <c r="G17" s="10" t="s">
        <v>49</v>
      </c>
      <c r="H17" s="11">
        <v>116</v>
      </c>
      <c r="I17" s="12">
        <v>6.85</v>
      </c>
      <c r="J17" s="30" t="s">
        <v>360</v>
      </c>
      <c r="K17" s="10" t="s">
        <v>333</v>
      </c>
      <c r="L17" s="30" t="s">
        <v>348</v>
      </c>
      <c r="M17" s="10" t="s">
        <v>272</v>
      </c>
      <c r="N17" s="11">
        <v>0</v>
      </c>
      <c r="O17" s="10">
        <f t="shared" si="0"/>
        <v>1143</v>
      </c>
      <c r="P17" s="14">
        <v>15</v>
      </c>
    </row>
    <row r="18" spans="1:16" ht="24.95" customHeight="1" x14ac:dyDescent="0.25">
      <c r="A18" s="7"/>
      <c r="B18" s="8"/>
      <c r="C18" s="9"/>
      <c r="D18" s="4"/>
      <c r="E18" s="12"/>
      <c r="F18" s="11"/>
      <c r="G18" s="10"/>
      <c r="H18" s="11"/>
      <c r="I18" s="12"/>
      <c r="J18" s="11"/>
      <c r="K18" s="10"/>
      <c r="L18" s="30"/>
      <c r="M18" s="10"/>
      <c r="N18" s="11"/>
      <c r="O18" s="12">
        <f>F18+H18+I18+J18+N18</f>
        <v>0</v>
      </c>
      <c r="P18" s="12"/>
    </row>
    <row r="19" spans="1:16" ht="24.95" customHeight="1" x14ac:dyDescent="0.25">
      <c r="A19" s="7"/>
      <c r="B19" s="8"/>
      <c r="C19" s="9"/>
      <c r="D19" s="4"/>
      <c r="E19" s="12"/>
      <c r="F19" s="11"/>
      <c r="G19" s="10"/>
      <c r="H19" s="11"/>
      <c r="I19" s="12"/>
      <c r="J19" s="11"/>
      <c r="K19" s="10"/>
      <c r="L19" s="30"/>
      <c r="M19" s="10"/>
      <c r="N19" s="11"/>
      <c r="O19" s="12">
        <f>F19+H19+I19+J19+N19</f>
        <v>0</v>
      </c>
      <c r="P19" s="12"/>
    </row>
    <row r="20" spans="1:16" ht="24.95" customHeight="1" x14ac:dyDescent="0.25">
      <c r="A20" s="7"/>
      <c r="B20" s="8"/>
      <c r="C20" s="9"/>
      <c r="D20" s="4"/>
      <c r="E20" s="12"/>
      <c r="F20" s="11"/>
      <c r="G20" s="10"/>
      <c r="H20" s="11"/>
      <c r="I20" s="12"/>
      <c r="J20" s="11"/>
      <c r="K20" s="10"/>
      <c r="L20" s="30"/>
      <c r="M20" s="10"/>
      <c r="N20" s="11"/>
      <c r="O20" s="12">
        <f>F20+H20+I20+J20+N20</f>
        <v>0</v>
      </c>
      <c r="P20" s="12"/>
    </row>
    <row r="21" spans="1:16" ht="24.95" customHeight="1" x14ac:dyDescent="0.25">
      <c r="A21" s="7"/>
      <c r="B21" s="8"/>
      <c r="C21" s="9"/>
      <c r="D21" s="7"/>
      <c r="E21" s="12"/>
      <c r="F21" s="11"/>
      <c r="G21" s="10"/>
      <c r="H21" s="11"/>
      <c r="I21" s="12"/>
      <c r="J21" s="11"/>
      <c r="K21" s="10"/>
      <c r="L21" s="30"/>
      <c r="M21" s="10"/>
      <c r="N21" s="11"/>
      <c r="O21" s="12">
        <f>F21+H21+I21+J21+N21</f>
        <v>0</v>
      </c>
      <c r="P21" s="12"/>
    </row>
    <row r="22" spans="1:16" ht="24.95" customHeight="1" x14ac:dyDescent="0.25">
      <c r="A22" s="24"/>
      <c r="B22" s="51"/>
      <c r="C22" s="7"/>
      <c r="D22" s="7"/>
      <c r="E22" s="24"/>
      <c r="F22" s="24"/>
      <c r="G22" s="25"/>
      <c r="H22" s="24"/>
      <c r="I22" s="24"/>
      <c r="J22" s="24"/>
      <c r="K22" s="25"/>
      <c r="L22" s="25"/>
      <c r="M22" s="25"/>
      <c r="N22" s="24"/>
      <c r="O22" s="24"/>
    </row>
    <row r="23" spans="1:16" ht="24.95" customHeight="1" x14ac:dyDescent="0.25">
      <c r="A23" s="24"/>
      <c r="B23" s="51"/>
      <c r="C23" s="9"/>
      <c r="D23" s="7"/>
      <c r="E23" s="24"/>
      <c r="F23" s="24"/>
      <c r="G23" s="25"/>
      <c r="H23" s="24"/>
      <c r="I23" s="24"/>
      <c r="J23" s="24"/>
      <c r="K23" s="25"/>
      <c r="L23" s="25"/>
      <c r="M23" s="25"/>
      <c r="N23" s="24"/>
      <c r="O23" s="24"/>
    </row>
    <row r="24" spans="1:16" ht="24.95" customHeight="1" x14ac:dyDescent="0.25">
      <c r="A24" s="24"/>
      <c r="B24" s="51"/>
      <c r="C24" s="9"/>
      <c r="D24" s="7"/>
      <c r="E24" s="24"/>
      <c r="F24" s="24"/>
      <c r="G24" s="25"/>
      <c r="H24" s="24"/>
      <c r="I24" s="24"/>
      <c r="J24" s="24"/>
      <c r="K24" s="25"/>
      <c r="L24" s="25"/>
      <c r="M24" s="25"/>
      <c r="N24" s="24"/>
      <c r="O24" s="24"/>
    </row>
    <row r="25" spans="1:16" ht="24.95" customHeight="1" x14ac:dyDescent="0.25">
      <c r="A25" s="24"/>
      <c r="B25" s="51"/>
      <c r="C25" s="9"/>
      <c r="D25" s="7"/>
      <c r="E25" s="24"/>
      <c r="F25" s="24"/>
      <c r="G25" s="25"/>
      <c r="H25" s="24"/>
      <c r="I25" s="24"/>
      <c r="J25" s="24"/>
      <c r="K25" s="25"/>
      <c r="L25" s="25"/>
      <c r="M25" s="25"/>
      <c r="N25" s="24"/>
      <c r="O25" s="24"/>
    </row>
    <row r="26" spans="1:16" ht="24.95" customHeight="1" x14ac:dyDescent="0.25">
      <c r="A26" s="24"/>
      <c r="B26" s="51"/>
      <c r="C26" s="7"/>
      <c r="D26" s="7"/>
      <c r="E26" s="24"/>
      <c r="F26" s="24"/>
      <c r="G26" s="25"/>
      <c r="H26" s="24"/>
      <c r="I26" s="24"/>
      <c r="J26" s="24"/>
      <c r="K26" s="25"/>
      <c r="L26" s="25"/>
      <c r="M26" s="25"/>
      <c r="N26" s="24"/>
      <c r="O26" s="24"/>
    </row>
    <row r="27" spans="1:16" ht="24.95" customHeight="1" x14ac:dyDescent="0.25">
      <c r="A27" s="24"/>
      <c r="B27" s="51"/>
      <c r="C27" s="7"/>
      <c r="D27" s="7"/>
      <c r="E27" s="24"/>
      <c r="F27" s="24"/>
      <c r="G27" s="25"/>
      <c r="H27" s="24"/>
      <c r="I27" s="24"/>
      <c r="J27" s="24"/>
      <c r="K27" s="25"/>
      <c r="L27" s="25"/>
      <c r="M27" s="25"/>
      <c r="N27" s="24"/>
      <c r="O27" s="24"/>
    </row>
    <row r="28" spans="1:16" ht="24.95" customHeight="1" x14ac:dyDescent="0.25">
      <c r="A28" s="24"/>
      <c r="B28" s="8"/>
      <c r="C28" s="7"/>
      <c r="D28" s="7"/>
      <c r="E28" s="24"/>
      <c r="F28" s="24"/>
      <c r="G28" s="25"/>
      <c r="H28" s="24"/>
      <c r="I28" s="24"/>
      <c r="J28" s="24"/>
      <c r="K28" s="25"/>
      <c r="L28" s="25"/>
      <c r="M28" s="25"/>
      <c r="N28" s="24"/>
      <c r="O28" s="24"/>
    </row>
    <row r="29" spans="1:16" ht="24.95" customHeight="1" x14ac:dyDescent="0.25">
      <c r="A29" s="24"/>
      <c r="B29" s="24"/>
      <c r="C29" s="25"/>
      <c r="D29" s="24"/>
      <c r="E29" s="24"/>
      <c r="F29" s="24"/>
      <c r="G29" s="25"/>
      <c r="H29" s="24"/>
      <c r="I29" s="24"/>
      <c r="J29" s="24"/>
      <c r="K29" s="25"/>
      <c r="L29" s="25"/>
      <c r="M29" s="25"/>
      <c r="N29" s="24"/>
      <c r="O29" s="24"/>
    </row>
    <row r="30" spans="1:16" ht="24.95" customHeight="1" x14ac:dyDescent="0.25">
      <c r="A30" s="24"/>
      <c r="B30" s="24"/>
      <c r="C30" s="25"/>
      <c r="D30" s="24"/>
      <c r="E30" s="24"/>
      <c r="F30" s="24"/>
      <c r="G30" s="25"/>
      <c r="H30" s="24"/>
      <c r="I30" s="24"/>
      <c r="J30" s="24"/>
      <c r="K30" s="25"/>
      <c r="L30" s="25"/>
      <c r="M30" s="25"/>
      <c r="N30" s="24"/>
      <c r="O30" s="24"/>
    </row>
    <row r="31" spans="1:16" ht="24.95" customHeight="1" x14ac:dyDescent="0.25">
      <c r="A31" s="24"/>
      <c r="B31" s="24"/>
      <c r="C31" s="25"/>
      <c r="D31" s="24"/>
      <c r="E31" s="24"/>
      <c r="F31" s="24"/>
      <c r="G31" s="25"/>
      <c r="H31" s="24"/>
      <c r="I31" s="24"/>
      <c r="J31" s="24"/>
      <c r="K31" s="25"/>
      <c r="L31" s="25"/>
      <c r="M31" s="25"/>
      <c r="N31" s="24"/>
      <c r="O31" s="24"/>
    </row>
    <row r="32" spans="1:16" ht="24.95" customHeight="1" x14ac:dyDescent="0.25">
      <c r="A32" s="24"/>
      <c r="B32" s="24"/>
      <c r="C32" s="25"/>
      <c r="D32" s="24"/>
      <c r="E32" s="24"/>
      <c r="F32" s="24"/>
      <c r="G32" s="25"/>
      <c r="H32" s="24"/>
      <c r="I32" s="24"/>
      <c r="J32" s="24"/>
      <c r="K32" s="25"/>
      <c r="L32" s="25"/>
      <c r="M32" s="25"/>
      <c r="N32" s="24"/>
      <c r="O32" s="24"/>
    </row>
    <row r="33" spans="1:15" ht="24.95" customHeight="1" x14ac:dyDescent="0.25">
      <c r="A33" s="24"/>
      <c r="B33" s="24"/>
      <c r="C33" s="25"/>
      <c r="D33" s="24"/>
      <c r="E33" s="24"/>
      <c r="F33" s="24"/>
      <c r="G33" s="25"/>
      <c r="H33" s="24"/>
      <c r="I33" s="24"/>
      <c r="J33" s="24"/>
      <c r="K33" s="25"/>
      <c r="L33" s="25"/>
      <c r="M33" s="25"/>
      <c r="N33" s="24"/>
      <c r="O33" s="24"/>
    </row>
    <row r="34" spans="1:15" x14ac:dyDescent="0.25">
      <c r="A34" s="24"/>
      <c r="B34" s="24"/>
      <c r="C34" s="25"/>
      <c r="D34" s="24"/>
      <c r="E34" s="24"/>
      <c r="F34" s="24"/>
      <c r="G34" s="25"/>
      <c r="H34" s="24"/>
      <c r="I34" s="24"/>
      <c r="J34" s="24"/>
      <c r="K34" s="25"/>
      <c r="L34" s="25"/>
      <c r="M34" s="25"/>
      <c r="N34" s="24"/>
      <c r="O34" s="52"/>
    </row>
    <row r="35" spans="1:15" x14ac:dyDescent="0.25">
      <c r="A35" s="24"/>
      <c r="B35" s="24"/>
      <c r="C35" s="25"/>
      <c r="D35" s="24"/>
      <c r="E35" s="24"/>
      <c r="F35" s="24"/>
      <c r="G35" s="25"/>
      <c r="H35" s="24"/>
      <c r="I35" s="24"/>
      <c r="J35" s="24"/>
      <c r="K35" s="25"/>
      <c r="L35" s="25"/>
      <c r="M35" s="25"/>
      <c r="N35" s="24"/>
      <c r="O35" s="52"/>
    </row>
    <row r="36" spans="1:15" x14ac:dyDescent="0.25">
      <c r="A36" s="24"/>
      <c r="B36" s="24"/>
      <c r="C36" s="25"/>
      <c r="D36" s="24"/>
      <c r="E36" s="24"/>
      <c r="F36" s="24"/>
      <c r="G36" s="25"/>
      <c r="H36" s="24"/>
      <c r="I36" s="24"/>
      <c r="J36" s="24"/>
      <c r="K36" s="25"/>
      <c r="L36" s="25"/>
      <c r="M36" s="25"/>
      <c r="N36" s="24"/>
      <c r="O36" s="24"/>
    </row>
    <row r="37" spans="1:15" x14ac:dyDescent="0.25">
      <c r="A37" s="24"/>
      <c r="B37" s="24"/>
      <c r="C37" s="25"/>
      <c r="D37" s="24"/>
      <c r="E37" s="24"/>
      <c r="F37" s="24"/>
      <c r="G37" s="25"/>
      <c r="H37" s="24"/>
      <c r="I37" s="24"/>
      <c r="J37" s="24"/>
      <c r="K37" s="25"/>
      <c r="L37" s="25"/>
      <c r="M37" s="25"/>
      <c r="N37" s="24"/>
      <c r="O37" s="24"/>
    </row>
  </sheetData>
  <sheetProtection password="DB75" sheet="1" objects="1" scenarios="1"/>
  <sortState ref="B3:P20">
    <sortCondition descending="1" ref="O3:O20"/>
  </sortState>
  <mergeCells count="1">
    <mergeCell ref="A1:O1"/>
  </mergeCells>
  <pageMargins left="0.2" right="0.2" top="0.32" bottom="0.41" header="0.17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P13" sqref="P13"/>
    </sheetView>
  </sheetViews>
  <sheetFormatPr defaultRowHeight="15" x14ac:dyDescent="0.25"/>
  <cols>
    <col min="1" max="1" width="4.42578125" style="15" customWidth="1"/>
    <col min="2" max="2" width="21.42578125" style="65" customWidth="1"/>
    <col min="3" max="3" width="9.85546875" style="26" customWidth="1"/>
    <col min="4" max="4" width="10" style="15" customWidth="1"/>
    <col min="5" max="8" width="8.140625" style="15" customWidth="1"/>
    <col min="9" max="9" width="8.140625" style="26" customWidth="1"/>
    <col min="10" max="10" width="8.140625" style="15" customWidth="1"/>
    <col min="11" max="11" width="8.140625" style="26" customWidth="1"/>
    <col min="12" max="12" width="8.140625" style="15" customWidth="1"/>
    <col min="13" max="13" width="8.140625" style="26" customWidth="1"/>
    <col min="14" max="16" width="8.140625" style="15" customWidth="1"/>
    <col min="17" max="16384" width="9.140625" style="15"/>
  </cols>
  <sheetData>
    <row r="1" spans="1:16" s="2" customFormat="1" ht="20.25" x14ac:dyDescent="0.25">
      <c r="A1" s="79" t="s">
        <v>431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s="2" customFormat="1" ht="33.75" customHeight="1" x14ac:dyDescent="0.25">
      <c r="A2" s="53" t="s">
        <v>22</v>
      </c>
      <c r="B2" s="4" t="s">
        <v>13</v>
      </c>
      <c r="C2" s="54" t="s">
        <v>15</v>
      </c>
      <c r="D2" s="14" t="s">
        <v>14</v>
      </c>
      <c r="E2" s="11" t="s">
        <v>0</v>
      </c>
      <c r="F2" s="4" t="s">
        <v>1</v>
      </c>
      <c r="G2" s="55" t="s">
        <v>2</v>
      </c>
      <c r="H2" s="4" t="s">
        <v>1</v>
      </c>
      <c r="I2" s="56" t="s">
        <v>3</v>
      </c>
      <c r="J2" s="57" t="s">
        <v>1</v>
      </c>
      <c r="K2" s="30" t="s">
        <v>262</v>
      </c>
      <c r="L2" s="4" t="s">
        <v>1</v>
      </c>
      <c r="M2" s="58" t="s">
        <v>5</v>
      </c>
      <c r="N2" s="4" t="s">
        <v>1</v>
      </c>
      <c r="O2" s="32" t="s">
        <v>6</v>
      </c>
      <c r="P2" s="14" t="s">
        <v>12</v>
      </c>
    </row>
    <row r="3" spans="1:16" ht="24.95" customHeight="1" x14ac:dyDescent="0.25">
      <c r="A3" s="7">
        <v>14</v>
      </c>
      <c r="B3" s="8" t="s">
        <v>141</v>
      </c>
      <c r="C3" s="9" t="s">
        <v>142</v>
      </c>
      <c r="D3" s="7" t="s">
        <v>129</v>
      </c>
      <c r="E3" s="10">
        <v>7.82</v>
      </c>
      <c r="F3" s="11">
        <v>548</v>
      </c>
      <c r="G3" s="59">
        <v>5.17</v>
      </c>
      <c r="H3" s="11">
        <v>415</v>
      </c>
      <c r="I3" s="10" t="s">
        <v>330</v>
      </c>
      <c r="J3" s="11">
        <v>433</v>
      </c>
      <c r="K3" s="10" t="s">
        <v>421</v>
      </c>
      <c r="L3" s="11">
        <v>439</v>
      </c>
      <c r="M3" s="10" t="s">
        <v>338</v>
      </c>
      <c r="N3" s="11">
        <v>317</v>
      </c>
      <c r="O3" s="12">
        <f t="shared" ref="O3:O13" si="0">F3+H3+J3+L3+N3</f>
        <v>2152</v>
      </c>
      <c r="P3" s="14">
        <v>1</v>
      </c>
    </row>
    <row r="4" spans="1:16" ht="24.95" customHeight="1" x14ac:dyDescent="0.25">
      <c r="A4" s="7">
        <v>13</v>
      </c>
      <c r="B4" s="8" t="s">
        <v>139</v>
      </c>
      <c r="C4" s="9" t="s">
        <v>140</v>
      </c>
      <c r="D4" s="7" t="s">
        <v>129</v>
      </c>
      <c r="E4" s="12">
        <v>7.86</v>
      </c>
      <c r="F4" s="11">
        <v>520</v>
      </c>
      <c r="G4" s="13">
        <v>4.9400000000000004</v>
      </c>
      <c r="H4" s="11">
        <v>371</v>
      </c>
      <c r="I4" s="10" t="s">
        <v>329</v>
      </c>
      <c r="J4" s="11">
        <v>592</v>
      </c>
      <c r="K4" s="10" t="s">
        <v>420</v>
      </c>
      <c r="L4" s="11">
        <v>229</v>
      </c>
      <c r="M4" s="10" t="s">
        <v>338</v>
      </c>
      <c r="N4" s="11">
        <v>317</v>
      </c>
      <c r="O4" s="12">
        <f t="shared" si="0"/>
        <v>2029</v>
      </c>
      <c r="P4" s="12">
        <v>2</v>
      </c>
    </row>
    <row r="5" spans="1:16" ht="24.95" customHeight="1" x14ac:dyDescent="0.25">
      <c r="A5" s="7">
        <v>1</v>
      </c>
      <c r="B5" s="8" t="s">
        <v>198</v>
      </c>
      <c r="C5" s="9" t="s">
        <v>122</v>
      </c>
      <c r="D5" s="7" t="s">
        <v>16</v>
      </c>
      <c r="E5" s="10">
        <v>8.2799999999999994</v>
      </c>
      <c r="F5" s="11">
        <v>413</v>
      </c>
      <c r="G5" s="13">
        <v>4.72</v>
      </c>
      <c r="H5" s="11">
        <v>330</v>
      </c>
      <c r="I5" s="10" t="s">
        <v>321</v>
      </c>
      <c r="J5" s="11">
        <v>520</v>
      </c>
      <c r="K5" s="10" t="s">
        <v>412</v>
      </c>
      <c r="L5" s="11">
        <v>373</v>
      </c>
      <c r="M5" s="10" t="s">
        <v>338</v>
      </c>
      <c r="N5" s="11">
        <v>317</v>
      </c>
      <c r="O5" s="12">
        <f t="shared" si="0"/>
        <v>1953</v>
      </c>
      <c r="P5" s="14">
        <v>3</v>
      </c>
    </row>
    <row r="6" spans="1:16" ht="24.95" customHeight="1" x14ac:dyDescent="0.25">
      <c r="A6" s="7">
        <v>5</v>
      </c>
      <c r="B6" s="8" t="s">
        <v>8</v>
      </c>
      <c r="C6" s="9" t="s">
        <v>19</v>
      </c>
      <c r="D6" s="7" t="s">
        <v>18</v>
      </c>
      <c r="E6" s="12">
        <v>8.08</v>
      </c>
      <c r="F6" s="11">
        <v>465</v>
      </c>
      <c r="G6" s="60" t="s">
        <v>93</v>
      </c>
      <c r="H6" s="11">
        <v>308</v>
      </c>
      <c r="I6" s="10" t="s">
        <v>324</v>
      </c>
      <c r="J6" s="11">
        <v>437</v>
      </c>
      <c r="K6" s="10" t="s">
        <v>415</v>
      </c>
      <c r="L6" s="11">
        <v>334</v>
      </c>
      <c r="M6" s="10" t="s">
        <v>408</v>
      </c>
      <c r="N6" s="11">
        <v>389</v>
      </c>
      <c r="O6" s="12">
        <f t="shared" si="0"/>
        <v>1933</v>
      </c>
      <c r="P6" s="12">
        <v>4</v>
      </c>
    </row>
    <row r="7" spans="1:16" ht="24.95" customHeight="1" x14ac:dyDescent="0.25">
      <c r="A7" s="7">
        <v>9</v>
      </c>
      <c r="B7" s="16" t="s">
        <v>31</v>
      </c>
      <c r="C7" s="9" t="s">
        <v>127</v>
      </c>
      <c r="D7" s="7" t="s">
        <v>17</v>
      </c>
      <c r="E7" s="12">
        <v>8.43</v>
      </c>
      <c r="F7" s="11">
        <v>388</v>
      </c>
      <c r="G7" s="59">
        <v>4.18</v>
      </c>
      <c r="H7" s="11">
        <v>235</v>
      </c>
      <c r="I7" s="10" t="s">
        <v>326</v>
      </c>
      <c r="J7" s="11">
        <v>270</v>
      </c>
      <c r="K7" s="10" t="s">
        <v>418</v>
      </c>
      <c r="L7" s="11">
        <v>369</v>
      </c>
      <c r="M7" s="10" t="s">
        <v>332</v>
      </c>
      <c r="N7" s="11">
        <v>283</v>
      </c>
      <c r="O7" s="12">
        <f t="shared" si="0"/>
        <v>1545</v>
      </c>
      <c r="P7" s="14">
        <v>5</v>
      </c>
    </row>
    <row r="8" spans="1:16" ht="24.95" customHeight="1" x14ac:dyDescent="0.25">
      <c r="A8" s="7">
        <v>2</v>
      </c>
      <c r="B8" s="16" t="s">
        <v>199</v>
      </c>
      <c r="C8" s="9" t="s">
        <v>200</v>
      </c>
      <c r="D8" s="7" t="s">
        <v>16</v>
      </c>
      <c r="E8" s="12">
        <v>9.0399999999999991</v>
      </c>
      <c r="F8" s="11">
        <v>253</v>
      </c>
      <c r="G8" s="59">
        <v>4.04</v>
      </c>
      <c r="H8" s="11">
        <v>212</v>
      </c>
      <c r="I8" s="10" t="s">
        <v>322</v>
      </c>
      <c r="J8" s="11">
        <v>284</v>
      </c>
      <c r="K8" s="10" t="s">
        <v>414</v>
      </c>
      <c r="L8" s="11">
        <v>413</v>
      </c>
      <c r="M8" s="10" t="s">
        <v>340</v>
      </c>
      <c r="N8" s="11">
        <v>250</v>
      </c>
      <c r="O8" s="12">
        <f t="shared" si="0"/>
        <v>1412</v>
      </c>
      <c r="P8" s="12">
        <v>6</v>
      </c>
    </row>
    <row r="9" spans="1:16" ht="24.95" customHeight="1" x14ac:dyDescent="0.25">
      <c r="A9" s="7">
        <v>4</v>
      </c>
      <c r="B9" s="8" t="s">
        <v>226</v>
      </c>
      <c r="C9" s="9" t="s">
        <v>227</v>
      </c>
      <c r="D9" s="7" t="s">
        <v>17</v>
      </c>
      <c r="E9" s="12">
        <v>8.65</v>
      </c>
      <c r="F9" s="11">
        <v>318</v>
      </c>
      <c r="G9" s="13">
        <v>3.03</v>
      </c>
      <c r="H9" s="11">
        <v>69</v>
      </c>
      <c r="I9" s="10" t="s">
        <v>327</v>
      </c>
      <c r="J9" s="11">
        <v>277</v>
      </c>
      <c r="K9" s="10" t="s">
        <v>419</v>
      </c>
      <c r="L9" s="11">
        <v>408</v>
      </c>
      <c r="M9" s="10" t="s">
        <v>336</v>
      </c>
      <c r="N9" s="11">
        <v>188</v>
      </c>
      <c r="O9" s="12">
        <f t="shared" si="0"/>
        <v>1260</v>
      </c>
      <c r="P9" s="14">
        <v>7</v>
      </c>
    </row>
    <row r="10" spans="1:16" ht="24.95" customHeight="1" x14ac:dyDescent="0.25">
      <c r="A10" s="7">
        <v>6</v>
      </c>
      <c r="B10" s="8" t="s">
        <v>178</v>
      </c>
      <c r="C10" s="9" t="s">
        <v>179</v>
      </c>
      <c r="D10" s="7" t="s">
        <v>154</v>
      </c>
      <c r="E10" s="10" t="s">
        <v>282</v>
      </c>
      <c r="F10" s="11">
        <v>161</v>
      </c>
      <c r="G10" s="13">
        <v>2.93</v>
      </c>
      <c r="H10" s="11">
        <v>58</v>
      </c>
      <c r="I10" s="10" t="s">
        <v>103</v>
      </c>
      <c r="J10" s="11">
        <v>248</v>
      </c>
      <c r="K10" s="10" t="s">
        <v>416</v>
      </c>
      <c r="L10" s="11">
        <v>171</v>
      </c>
      <c r="M10" s="10" t="s">
        <v>333</v>
      </c>
      <c r="N10" s="11">
        <v>159</v>
      </c>
      <c r="O10" s="12">
        <f t="shared" si="0"/>
        <v>797</v>
      </c>
      <c r="P10" s="12">
        <v>8</v>
      </c>
    </row>
    <row r="11" spans="1:16" ht="24.95" customHeight="1" x14ac:dyDescent="0.25">
      <c r="A11" s="7">
        <v>16</v>
      </c>
      <c r="B11" s="35" t="s">
        <v>115</v>
      </c>
      <c r="C11" s="9" t="s">
        <v>116</v>
      </c>
      <c r="D11" s="7" t="s">
        <v>18</v>
      </c>
      <c r="E11" s="12">
        <v>9.15</v>
      </c>
      <c r="F11" s="11">
        <v>214</v>
      </c>
      <c r="G11" s="13">
        <v>3.95</v>
      </c>
      <c r="H11" s="11">
        <v>198</v>
      </c>
      <c r="I11" s="10" t="s">
        <v>323</v>
      </c>
      <c r="J11" s="11">
        <v>311</v>
      </c>
      <c r="K11" s="10" t="s">
        <v>272</v>
      </c>
      <c r="L11" s="11">
        <v>0</v>
      </c>
      <c r="M11" s="10" t="s">
        <v>272</v>
      </c>
      <c r="N11" s="11">
        <v>0</v>
      </c>
      <c r="O11" s="12">
        <f t="shared" si="0"/>
        <v>723</v>
      </c>
      <c r="P11" s="14">
        <v>9</v>
      </c>
    </row>
    <row r="12" spans="1:16" ht="24.95" customHeight="1" x14ac:dyDescent="0.25">
      <c r="A12" s="7">
        <v>3</v>
      </c>
      <c r="B12" s="8" t="s">
        <v>135</v>
      </c>
      <c r="C12" s="9" t="s">
        <v>136</v>
      </c>
      <c r="D12" s="7" t="s">
        <v>129</v>
      </c>
      <c r="E12" s="10">
        <v>10.17</v>
      </c>
      <c r="F12" s="11">
        <v>64</v>
      </c>
      <c r="G12" s="13">
        <v>3.36</v>
      </c>
      <c r="H12" s="11">
        <v>111</v>
      </c>
      <c r="I12" s="10" t="s">
        <v>328</v>
      </c>
      <c r="J12" s="11">
        <v>311</v>
      </c>
      <c r="K12" s="10" t="s">
        <v>272</v>
      </c>
      <c r="L12" s="11">
        <v>0</v>
      </c>
      <c r="M12" s="10" t="s">
        <v>339</v>
      </c>
      <c r="N12" s="11">
        <v>218</v>
      </c>
      <c r="O12" s="12">
        <f t="shared" si="0"/>
        <v>704</v>
      </c>
      <c r="P12" s="12">
        <v>10</v>
      </c>
    </row>
    <row r="13" spans="1:16" ht="24.95" customHeight="1" x14ac:dyDescent="0.25">
      <c r="A13" s="7">
        <v>11</v>
      </c>
      <c r="B13" s="8" t="s">
        <v>119</v>
      </c>
      <c r="C13" s="9" t="s">
        <v>120</v>
      </c>
      <c r="D13" s="7" t="s">
        <v>18</v>
      </c>
      <c r="E13" s="12">
        <v>9.25</v>
      </c>
      <c r="F13" s="11">
        <v>196</v>
      </c>
      <c r="G13" s="13">
        <v>3.72</v>
      </c>
      <c r="H13" s="11">
        <v>162</v>
      </c>
      <c r="I13" s="10" t="s">
        <v>104</v>
      </c>
      <c r="J13" s="11">
        <v>248</v>
      </c>
      <c r="K13" s="10" t="s">
        <v>272</v>
      </c>
      <c r="L13" s="11">
        <v>0</v>
      </c>
      <c r="M13" s="10" t="s">
        <v>272</v>
      </c>
      <c r="N13" s="11">
        <v>0</v>
      </c>
      <c r="O13" s="12">
        <f t="shared" si="0"/>
        <v>606</v>
      </c>
      <c r="P13" s="14">
        <v>11</v>
      </c>
    </row>
    <row r="14" spans="1:16" ht="24.95" customHeight="1" x14ac:dyDescent="0.25">
      <c r="A14" s="7">
        <v>10</v>
      </c>
      <c r="B14" s="8" t="s">
        <v>117</v>
      </c>
      <c r="C14" s="9" t="s">
        <v>118</v>
      </c>
      <c r="D14" s="7" t="s">
        <v>18</v>
      </c>
      <c r="E14" s="10">
        <v>9.85</v>
      </c>
      <c r="F14" s="11">
        <v>145</v>
      </c>
      <c r="G14" s="59">
        <v>3.55</v>
      </c>
      <c r="H14" s="11">
        <v>137</v>
      </c>
      <c r="I14" s="10" t="s">
        <v>306</v>
      </c>
      <c r="J14" s="11">
        <v>304</v>
      </c>
      <c r="K14" s="10" t="s">
        <v>272</v>
      </c>
      <c r="L14" s="11">
        <v>0</v>
      </c>
      <c r="M14" s="10" t="s">
        <v>272</v>
      </c>
      <c r="N14" s="11">
        <v>0</v>
      </c>
      <c r="O14" s="12">
        <f t="shared" ref="O14:O23" si="1">F14+H14+J14+L14+N14</f>
        <v>586</v>
      </c>
      <c r="P14" s="12">
        <v>12</v>
      </c>
    </row>
    <row r="15" spans="1:16" ht="24.95" customHeight="1" x14ac:dyDescent="0.25">
      <c r="A15" s="7">
        <v>7</v>
      </c>
      <c r="B15" s="8" t="s">
        <v>256</v>
      </c>
      <c r="C15" s="9" t="s">
        <v>265</v>
      </c>
      <c r="D15" s="7" t="s">
        <v>129</v>
      </c>
      <c r="E15" s="12">
        <v>9.4600000000000009</v>
      </c>
      <c r="F15" s="11">
        <v>161</v>
      </c>
      <c r="G15" s="13">
        <v>3.66</v>
      </c>
      <c r="H15" s="11">
        <v>153</v>
      </c>
      <c r="I15" s="10" t="s">
        <v>57</v>
      </c>
      <c r="J15" s="11">
        <v>95</v>
      </c>
      <c r="K15" s="10" t="s">
        <v>272</v>
      </c>
      <c r="L15" s="11">
        <v>0</v>
      </c>
      <c r="M15" s="10" t="s">
        <v>333</v>
      </c>
      <c r="N15" s="11">
        <v>159</v>
      </c>
      <c r="O15" s="12">
        <f t="shared" si="1"/>
        <v>568</v>
      </c>
      <c r="P15" s="14">
        <v>13</v>
      </c>
    </row>
    <row r="16" spans="1:16" ht="24.95" customHeight="1" x14ac:dyDescent="0.25">
      <c r="A16" s="7">
        <v>8</v>
      </c>
      <c r="B16" s="8" t="s">
        <v>180</v>
      </c>
      <c r="C16" s="9" t="s">
        <v>181</v>
      </c>
      <c r="D16" s="7" t="s">
        <v>154</v>
      </c>
      <c r="E16" s="12">
        <v>0</v>
      </c>
      <c r="F16" s="11">
        <v>0</v>
      </c>
      <c r="G16" s="13">
        <v>0</v>
      </c>
      <c r="H16" s="11">
        <v>0</v>
      </c>
      <c r="I16" s="10" t="s">
        <v>325</v>
      </c>
      <c r="J16" s="11">
        <v>289</v>
      </c>
      <c r="K16" s="10" t="s">
        <v>417</v>
      </c>
      <c r="L16" s="11">
        <v>0</v>
      </c>
      <c r="M16" s="10" t="s">
        <v>336</v>
      </c>
      <c r="N16" s="11">
        <v>188</v>
      </c>
      <c r="O16" s="12">
        <f t="shared" si="1"/>
        <v>477</v>
      </c>
      <c r="P16" s="14">
        <v>14</v>
      </c>
    </row>
    <row r="17" spans="1:16" ht="24.95" customHeight="1" x14ac:dyDescent="0.25">
      <c r="A17" s="7">
        <v>12</v>
      </c>
      <c r="B17" s="8" t="s">
        <v>133</v>
      </c>
      <c r="C17" s="9" t="s">
        <v>134</v>
      </c>
      <c r="D17" s="7" t="s">
        <v>129</v>
      </c>
      <c r="E17" s="12">
        <v>0</v>
      </c>
      <c r="F17" s="11">
        <v>0</v>
      </c>
      <c r="G17" s="13">
        <v>0</v>
      </c>
      <c r="H17" s="11">
        <v>0</v>
      </c>
      <c r="I17" s="10" t="s">
        <v>272</v>
      </c>
      <c r="J17" s="11">
        <v>0</v>
      </c>
      <c r="K17" s="10" t="s">
        <v>272</v>
      </c>
      <c r="L17" s="11">
        <v>0</v>
      </c>
      <c r="M17" s="10" t="s">
        <v>272</v>
      </c>
      <c r="N17" s="11">
        <v>0</v>
      </c>
      <c r="O17" s="12">
        <f t="shared" si="1"/>
        <v>0</v>
      </c>
      <c r="P17" s="12"/>
    </row>
    <row r="18" spans="1:16" ht="24.95" customHeight="1" x14ac:dyDescent="0.25">
      <c r="A18" s="7">
        <v>15</v>
      </c>
      <c r="B18" s="8" t="s">
        <v>143</v>
      </c>
      <c r="C18" s="9" t="s">
        <v>144</v>
      </c>
      <c r="D18" s="7" t="s">
        <v>129</v>
      </c>
      <c r="E18" s="12">
        <v>0</v>
      </c>
      <c r="F18" s="11">
        <v>0</v>
      </c>
      <c r="G18" s="13">
        <v>0</v>
      </c>
      <c r="H18" s="11">
        <v>0</v>
      </c>
      <c r="I18" s="10" t="s">
        <v>272</v>
      </c>
      <c r="J18" s="11">
        <v>0</v>
      </c>
      <c r="K18" s="10" t="s">
        <v>272</v>
      </c>
      <c r="L18" s="11">
        <v>0</v>
      </c>
      <c r="M18" s="10" t="s">
        <v>272</v>
      </c>
      <c r="N18" s="11">
        <v>0</v>
      </c>
      <c r="O18" s="12">
        <f t="shared" si="1"/>
        <v>0</v>
      </c>
      <c r="P18" s="12"/>
    </row>
    <row r="19" spans="1:16" ht="24.95" customHeight="1" x14ac:dyDescent="0.25">
      <c r="A19" s="7"/>
      <c r="B19" s="8"/>
      <c r="C19" s="9"/>
      <c r="D19" s="7"/>
      <c r="E19" s="12"/>
      <c r="F19" s="11"/>
      <c r="G19" s="13"/>
      <c r="H19" s="11"/>
      <c r="I19" s="10"/>
      <c r="J19" s="11"/>
      <c r="K19" s="10"/>
      <c r="L19" s="11"/>
      <c r="M19" s="10"/>
      <c r="N19" s="11"/>
      <c r="O19" s="12">
        <f t="shared" si="1"/>
        <v>0</v>
      </c>
      <c r="P19" s="12"/>
    </row>
    <row r="20" spans="1:16" ht="24.95" customHeight="1" x14ac:dyDescent="0.25">
      <c r="A20" s="7"/>
      <c r="B20" s="8"/>
      <c r="C20" s="9"/>
      <c r="D20" s="7"/>
      <c r="E20" s="12"/>
      <c r="F20" s="11"/>
      <c r="G20" s="13"/>
      <c r="H20" s="11"/>
      <c r="I20" s="10"/>
      <c r="J20" s="11"/>
      <c r="K20" s="10"/>
      <c r="L20" s="11"/>
      <c r="M20" s="10"/>
      <c r="N20" s="11"/>
      <c r="O20" s="12">
        <f t="shared" si="1"/>
        <v>0</v>
      </c>
      <c r="P20" s="12"/>
    </row>
    <row r="21" spans="1:16" ht="24.95" customHeight="1" x14ac:dyDescent="0.25">
      <c r="A21" s="7"/>
      <c r="B21" s="8"/>
      <c r="C21" s="9"/>
      <c r="D21" s="4"/>
      <c r="E21" s="12"/>
      <c r="F21" s="11"/>
      <c r="G21" s="13"/>
      <c r="H21" s="11"/>
      <c r="I21" s="10"/>
      <c r="J21" s="11"/>
      <c r="K21" s="10"/>
      <c r="L21" s="11"/>
      <c r="M21" s="10"/>
      <c r="N21" s="11"/>
      <c r="O21" s="12">
        <f t="shared" si="1"/>
        <v>0</v>
      </c>
      <c r="P21" s="12"/>
    </row>
    <row r="22" spans="1:16" ht="24.95" customHeight="1" x14ac:dyDescent="0.25">
      <c r="A22" s="7"/>
      <c r="B22" s="8"/>
      <c r="C22" s="9"/>
      <c r="D22" s="4"/>
      <c r="E22" s="12"/>
      <c r="F22" s="11"/>
      <c r="G22" s="13"/>
      <c r="H22" s="11"/>
      <c r="I22" s="10"/>
      <c r="J22" s="11"/>
      <c r="K22" s="10"/>
      <c r="L22" s="11"/>
      <c r="M22" s="10"/>
      <c r="N22" s="11"/>
      <c r="O22" s="12">
        <f t="shared" si="1"/>
        <v>0</v>
      </c>
      <c r="P22" s="12"/>
    </row>
    <row r="23" spans="1:16" ht="24.95" customHeight="1" x14ac:dyDescent="0.25">
      <c r="A23" s="7"/>
      <c r="B23" s="8"/>
      <c r="C23" s="9"/>
      <c r="D23" s="7"/>
      <c r="E23" s="12"/>
      <c r="F23" s="11"/>
      <c r="G23" s="13"/>
      <c r="H23" s="11"/>
      <c r="I23" s="10"/>
      <c r="J23" s="11"/>
      <c r="K23" s="10"/>
      <c r="L23" s="11"/>
      <c r="M23" s="10"/>
      <c r="N23" s="11"/>
      <c r="O23" s="12">
        <f t="shared" si="1"/>
        <v>0</v>
      </c>
      <c r="P23" s="12"/>
    </row>
    <row r="24" spans="1:16" ht="24.95" customHeight="1" x14ac:dyDescent="0.25">
      <c r="A24" s="24"/>
      <c r="B24" s="61"/>
      <c r="C24" s="62"/>
      <c r="D24" s="63"/>
      <c r="E24" s="24"/>
      <c r="F24" s="24"/>
      <c r="G24" s="24"/>
      <c r="H24" s="24"/>
      <c r="I24" s="25"/>
      <c r="J24" s="24"/>
      <c r="K24" s="25"/>
      <c r="L24" s="24"/>
      <c r="M24" s="25"/>
      <c r="N24" s="24"/>
      <c r="O24" s="24"/>
      <c r="P24" s="24"/>
    </row>
    <row r="25" spans="1:16" ht="24.95" customHeight="1" x14ac:dyDescent="0.25">
      <c r="A25" s="24"/>
      <c r="B25" s="61"/>
      <c r="C25" s="62"/>
      <c r="D25" s="63"/>
      <c r="E25" s="24"/>
      <c r="F25" s="24"/>
      <c r="G25" s="24"/>
      <c r="H25" s="24"/>
      <c r="I25" s="25"/>
      <c r="J25" s="24"/>
      <c r="K25" s="25"/>
      <c r="L25" s="24"/>
      <c r="M25" s="25"/>
      <c r="N25" s="24"/>
      <c r="O25" s="24"/>
      <c r="P25" s="24"/>
    </row>
    <row r="26" spans="1:16" ht="24.95" customHeight="1" x14ac:dyDescent="0.25">
      <c r="A26" s="24"/>
      <c r="B26" s="61"/>
      <c r="C26" s="62"/>
      <c r="D26" s="63"/>
      <c r="E26" s="24"/>
      <c r="F26" s="24"/>
      <c r="G26" s="24"/>
      <c r="H26" s="24"/>
      <c r="I26" s="25"/>
      <c r="J26" s="24"/>
      <c r="K26" s="25"/>
      <c r="L26" s="24"/>
      <c r="M26" s="25"/>
      <c r="N26" s="24"/>
      <c r="O26" s="24"/>
      <c r="P26" s="24"/>
    </row>
    <row r="27" spans="1:16" ht="24.95" customHeight="1" x14ac:dyDescent="0.25">
      <c r="A27" s="24"/>
      <c r="B27" s="61"/>
      <c r="C27" s="62"/>
      <c r="D27" s="63"/>
      <c r="E27" s="24"/>
      <c r="F27" s="24"/>
      <c r="G27" s="24"/>
      <c r="H27" s="24"/>
      <c r="I27" s="25"/>
      <c r="J27" s="24"/>
      <c r="K27" s="25"/>
      <c r="L27" s="24"/>
      <c r="M27" s="25"/>
      <c r="N27" s="24"/>
      <c r="O27" s="24"/>
      <c r="P27" s="24"/>
    </row>
    <row r="28" spans="1:16" ht="24.95" customHeight="1" x14ac:dyDescent="0.25">
      <c r="A28" s="24"/>
      <c r="B28" s="61"/>
      <c r="C28" s="62"/>
      <c r="D28" s="63"/>
      <c r="E28" s="24"/>
      <c r="F28" s="24"/>
      <c r="G28" s="24"/>
      <c r="H28" s="24"/>
      <c r="I28" s="25"/>
      <c r="J28" s="24"/>
      <c r="K28" s="25"/>
      <c r="L28" s="24"/>
      <c r="M28" s="25"/>
      <c r="N28" s="24"/>
      <c r="O28" s="24"/>
      <c r="P28" s="24"/>
    </row>
    <row r="29" spans="1:16" ht="24.95" customHeight="1" x14ac:dyDescent="0.25">
      <c r="A29" s="24"/>
      <c r="B29" s="61"/>
      <c r="C29" s="62"/>
      <c r="D29" s="63"/>
      <c r="E29" s="24"/>
      <c r="F29" s="24"/>
      <c r="G29" s="24"/>
      <c r="H29" s="24"/>
      <c r="I29" s="25"/>
      <c r="J29" s="24"/>
      <c r="K29" s="25"/>
      <c r="L29" s="24"/>
      <c r="M29" s="25"/>
      <c r="N29" s="24"/>
      <c r="O29" s="24"/>
      <c r="P29" s="24"/>
    </row>
    <row r="30" spans="1:16" ht="24.95" customHeight="1" x14ac:dyDescent="0.25">
      <c r="A30" s="24"/>
      <c r="B30" s="64"/>
      <c r="C30" s="25"/>
      <c r="D30" s="24"/>
      <c r="E30" s="24"/>
      <c r="F30" s="24"/>
      <c r="G30" s="24"/>
      <c r="H30" s="24"/>
      <c r="I30" s="25"/>
      <c r="J30" s="24"/>
      <c r="K30" s="25"/>
      <c r="L30" s="24"/>
      <c r="M30" s="25"/>
      <c r="N30" s="24"/>
      <c r="O30" s="24"/>
      <c r="P30" s="24"/>
    </row>
    <row r="31" spans="1:16" ht="24.95" customHeight="1" x14ac:dyDescent="0.25">
      <c r="A31" s="24"/>
      <c r="B31" s="64"/>
      <c r="C31" s="25"/>
      <c r="D31" s="24"/>
      <c r="E31" s="24"/>
      <c r="F31" s="24"/>
      <c r="G31" s="24"/>
      <c r="H31" s="24"/>
      <c r="I31" s="25"/>
      <c r="J31" s="24"/>
      <c r="K31" s="25"/>
      <c r="L31" s="24"/>
      <c r="M31" s="25"/>
      <c r="N31" s="24"/>
      <c r="O31" s="24"/>
      <c r="P31" s="24"/>
    </row>
    <row r="32" spans="1:16" ht="24.95" customHeight="1" x14ac:dyDescent="0.25">
      <c r="A32" s="24"/>
      <c r="B32" s="64"/>
      <c r="C32" s="25"/>
      <c r="D32" s="24"/>
      <c r="E32" s="24"/>
      <c r="F32" s="24"/>
      <c r="G32" s="24"/>
      <c r="H32" s="24"/>
      <c r="I32" s="25"/>
      <c r="J32" s="24"/>
      <c r="K32" s="25"/>
      <c r="L32" s="24"/>
      <c r="M32" s="25"/>
      <c r="N32" s="24"/>
      <c r="O32" s="24"/>
      <c r="P32" s="24"/>
    </row>
    <row r="33" spans="1:16" ht="24.95" customHeight="1" x14ac:dyDescent="0.25">
      <c r="A33" s="24"/>
      <c r="B33" s="64"/>
      <c r="C33" s="25"/>
      <c r="D33" s="24"/>
      <c r="E33" s="24"/>
      <c r="F33" s="24"/>
      <c r="G33" s="24"/>
      <c r="H33" s="24"/>
      <c r="I33" s="25"/>
      <c r="J33" s="24"/>
      <c r="K33" s="25"/>
      <c r="L33" s="24"/>
      <c r="M33" s="25"/>
      <c r="N33" s="24"/>
      <c r="O33" s="24"/>
      <c r="P33" s="24"/>
    </row>
    <row r="34" spans="1:16" ht="24.95" customHeight="1" x14ac:dyDescent="0.25">
      <c r="A34" s="24"/>
      <c r="B34" s="64"/>
      <c r="C34" s="25"/>
      <c r="D34" s="24"/>
      <c r="E34" s="24"/>
      <c r="F34" s="24"/>
      <c r="G34" s="24"/>
      <c r="H34" s="24"/>
      <c r="I34" s="25"/>
      <c r="J34" s="24"/>
      <c r="K34" s="25"/>
      <c r="L34" s="24"/>
      <c r="M34" s="25"/>
      <c r="N34" s="24"/>
      <c r="O34" s="24"/>
      <c r="P34" s="24"/>
    </row>
    <row r="35" spans="1:16" ht="24.95" customHeight="1" x14ac:dyDescent="0.25">
      <c r="A35" s="24"/>
      <c r="B35" s="64"/>
      <c r="C35" s="25"/>
      <c r="D35" s="24"/>
      <c r="E35" s="24"/>
      <c r="F35" s="24"/>
      <c r="G35" s="24"/>
      <c r="H35" s="24"/>
      <c r="I35" s="25"/>
      <c r="J35" s="24"/>
      <c r="K35" s="25"/>
      <c r="L35" s="24"/>
      <c r="M35" s="25"/>
      <c r="N35" s="24"/>
      <c r="O35" s="24"/>
      <c r="P35" s="24"/>
    </row>
    <row r="36" spans="1:16" x14ac:dyDescent="0.25">
      <c r="A36" s="24"/>
      <c r="B36" s="64"/>
      <c r="C36" s="25"/>
      <c r="D36" s="24"/>
      <c r="E36" s="24"/>
      <c r="F36" s="24"/>
      <c r="G36" s="24"/>
      <c r="H36" s="24"/>
      <c r="I36" s="25"/>
      <c r="J36" s="24"/>
      <c r="K36" s="25"/>
      <c r="L36" s="24"/>
      <c r="M36" s="25"/>
      <c r="N36" s="24"/>
      <c r="O36" s="52"/>
      <c r="P36" s="24"/>
    </row>
    <row r="37" spans="1:16" x14ac:dyDescent="0.25">
      <c r="A37" s="24"/>
      <c r="B37" s="64"/>
      <c r="C37" s="25"/>
      <c r="D37" s="24"/>
      <c r="E37" s="24"/>
      <c r="F37" s="24"/>
      <c r="G37" s="24"/>
      <c r="H37" s="24"/>
      <c r="I37" s="25"/>
      <c r="J37" s="24"/>
      <c r="K37" s="25"/>
      <c r="L37" s="24"/>
      <c r="M37" s="25"/>
      <c r="N37" s="24"/>
      <c r="O37" s="52"/>
      <c r="P37" s="24"/>
    </row>
    <row r="38" spans="1:16" x14ac:dyDescent="0.25">
      <c r="A38" s="24"/>
      <c r="B38" s="64"/>
      <c r="C38" s="25"/>
      <c r="D38" s="24"/>
      <c r="E38" s="24"/>
      <c r="F38" s="24"/>
      <c r="G38" s="24"/>
      <c r="H38" s="24"/>
      <c r="I38" s="25"/>
      <c r="J38" s="24"/>
      <c r="K38" s="25"/>
      <c r="L38" s="24"/>
      <c r="M38" s="25"/>
      <c r="N38" s="24"/>
      <c r="O38" s="24"/>
      <c r="P38" s="24"/>
    </row>
    <row r="39" spans="1:16" x14ac:dyDescent="0.25">
      <c r="A39" s="24"/>
      <c r="B39" s="64"/>
      <c r="C39" s="25"/>
      <c r="D39" s="24"/>
      <c r="E39" s="24"/>
      <c r="F39" s="24"/>
      <c r="G39" s="24"/>
      <c r="H39" s="24"/>
      <c r="I39" s="25"/>
      <c r="J39" s="24"/>
      <c r="K39" s="25"/>
      <c r="L39" s="24"/>
      <c r="M39" s="25"/>
      <c r="N39" s="24"/>
      <c r="O39" s="24"/>
      <c r="P39" s="24"/>
    </row>
    <row r="40" spans="1:16" x14ac:dyDescent="0.25">
      <c r="A40" s="24"/>
      <c r="B40" s="64"/>
      <c r="C40" s="25"/>
      <c r="D40" s="24"/>
      <c r="E40" s="24"/>
      <c r="F40" s="24"/>
      <c r="G40" s="24"/>
      <c r="H40" s="24"/>
      <c r="I40" s="25"/>
      <c r="J40" s="24"/>
      <c r="K40" s="25"/>
      <c r="L40" s="24"/>
      <c r="M40" s="25"/>
      <c r="N40" s="24"/>
      <c r="O40" s="24"/>
      <c r="P40" s="24"/>
    </row>
  </sheetData>
  <sheetProtection password="DB75" sheet="1" objects="1" scenarios="1"/>
  <sortState ref="B3:P19">
    <sortCondition descending="1" ref="O3:O19"/>
  </sortState>
  <mergeCells count="1">
    <mergeCell ref="A1:O1"/>
  </mergeCells>
  <pageMargins left="0.2" right="0.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F19" sqref="F19"/>
    </sheetView>
  </sheetViews>
  <sheetFormatPr defaultRowHeight="15" x14ac:dyDescent="0.25"/>
  <cols>
    <col min="1" max="1" width="4.7109375" style="15" customWidth="1"/>
    <col min="2" max="2" width="20.28515625" style="15" customWidth="1"/>
    <col min="3" max="3" width="9.140625" style="26" customWidth="1"/>
    <col min="4" max="4" width="8.85546875" style="15" customWidth="1"/>
    <col min="5" max="6" width="9.140625" style="15"/>
    <col min="7" max="7" width="9" style="26" customWidth="1"/>
    <col min="8" max="8" width="9.85546875" style="15" customWidth="1"/>
    <col min="9" max="9" width="9.5703125" style="26" customWidth="1"/>
    <col min="10" max="10" width="9.42578125" style="15" customWidth="1"/>
    <col min="11" max="11" width="9.140625" style="26"/>
    <col min="12" max="12" width="8.42578125" style="15" customWidth="1"/>
    <col min="13" max="13" width="9.28515625" style="26" customWidth="1"/>
    <col min="14" max="14" width="9.140625" style="15" customWidth="1"/>
    <col min="15" max="15" width="9.28515625" style="15" customWidth="1"/>
    <col min="16" max="16" width="9.140625" style="15" customWidth="1"/>
    <col min="17" max="16384" width="9.140625" style="15"/>
  </cols>
  <sheetData>
    <row r="1" spans="1:22" s="2" customFormat="1" ht="18.75" x14ac:dyDescent="0.2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  <c r="P1" s="66"/>
    </row>
    <row r="2" spans="1:22" s="2" customFormat="1" ht="31.5" customHeight="1" x14ac:dyDescent="0.25">
      <c r="A2" s="3" t="s">
        <v>22</v>
      </c>
      <c r="B2" s="4" t="s">
        <v>11</v>
      </c>
      <c r="C2" s="67" t="s">
        <v>20</v>
      </c>
      <c r="D2" s="4" t="s">
        <v>14</v>
      </c>
      <c r="E2" s="17" t="s">
        <v>0</v>
      </c>
      <c r="F2" s="4" t="s">
        <v>1</v>
      </c>
      <c r="G2" s="5" t="s">
        <v>2</v>
      </c>
      <c r="H2" s="4" t="s">
        <v>1</v>
      </c>
      <c r="I2" s="68" t="s">
        <v>3</v>
      </c>
      <c r="J2" s="4" t="s">
        <v>1</v>
      </c>
      <c r="K2" s="5" t="s">
        <v>10</v>
      </c>
      <c r="L2" s="4" t="s">
        <v>1</v>
      </c>
      <c r="M2" s="68" t="s">
        <v>5</v>
      </c>
      <c r="N2" s="4" t="s">
        <v>1</v>
      </c>
      <c r="O2" s="32" t="s">
        <v>6</v>
      </c>
      <c r="P2" s="7" t="s">
        <v>7</v>
      </c>
      <c r="Q2" s="7" t="s">
        <v>12</v>
      </c>
    </row>
    <row r="3" spans="1:22" ht="24.95" customHeight="1" x14ac:dyDescent="0.25">
      <c r="A3" s="7">
        <v>1</v>
      </c>
      <c r="B3" s="8" t="s">
        <v>201</v>
      </c>
      <c r="C3" s="9" t="s">
        <v>202</v>
      </c>
      <c r="D3" s="7" t="s">
        <v>16</v>
      </c>
      <c r="E3" s="12">
        <v>9.5399999999999991</v>
      </c>
      <c r="F3" s="11">
        <v>421</v>
      </c>
      <c r="G3" s="10" t="s">
        <v>67</v>
      </c>
      <c r="H3" s="11">
        <v>233</v>
      </c>
      <c r="I3" s="10" t="s">
        <v>102</v>
      </c>
      <c r="J3" s="11">
        <v>257</v>
      </c>
      <c r="K3" s="10" t="s">
        <v>384</v>
      </c>
      <c r="L3" s="11">
        <v>41</v>
      </c>
      <c r="M3" s="10" t="s">
        <v>332</v>
      </c>
      <c r="N3" s="11">
        <v>460</v>
      </c>
      <c r="O3" s="12">
        <f>F3+H3+J3+L3+N3</f>
        <v>1412</v>
      </c>
      <c r="P3" s="12">
        <v>1</v>
      </c>
      <c r="Q3" s="14"/>
    </row>
    <row r="4" spans="1:22" ht="24.95" customHeight="1" x14ac:dyDescent="0.25">
      <c r="A4" s="7">
        <v>2</v>
      </c>
      <c r="B4" s="35" t="s">
        <v>203</v>
      </c>
      <c r="C4" s="9" t="s">
        <v>204</v>
      </c>
      <c r="D4" s="7" t="s">
        <v>16</v>
      </c>
      <c r="E4" s="12">
        <v>8.93</v>
      </c>
      <c r="F4" s="11">
        <v>520</v>
      </c>
      <c r="G4" s="10" t="s">
        <v>78</v>
      </c>
      <c r="H4" s="11">
        <v>274</v>
      </c>
      <c r="I4" s="10" t="s">
        <v>101</v>
      </c>
      <c r="J4" s="11">
        <v>227</v>
      </c>
      <c r="K4" s="10" t="s">
        <v>385</v>
      </c>
      <c r="L4" s="11">
        <v>45</v>
      </c>
      <c r="M4" s="10" t="s">
        <v>333</v>
      </c>
      <c r="N4" s="11">
        <v>266</v>
      </c>
      <c r="O4" s="12">
        <f t="shared" ref="O4:O16" si="0">F4+H4+J4+L4+N4</f>
        <v>1332</v>
      </c>
      <c r="P4" s="12">
        <v>2</v>
      </c>
      <c r="Q4" s="14"/>
    </row>
    <row r="5" spans="1:22" ht="24.95" customHeight="1" x14ac:dyDescent="0.25">
      <c r="A5" s="7">
        <v>3</v>
      </c>
      <c r="B5" s="8"/>
      <c r="C5" s="9"/>
      <c r="D5" s="4"/>
      <c r="E5" s="69"/>
      <c r="F5" s="11"/>
      <c r="G5" s="10"/>
      <c r="H5" s="11"/>
      <c r="I5" s="10"/>
      <c r="J5" s="11"/>
      <c r="K5" s="10"/>
      <c r="L5" s="11"/>
      <c r="M5" s="10"/>
      <c r="N5" s="11"/>
      <c r="O5" s="12">
        <f t="shared" si="0"/>
        <v>0</v>
      </c>
      <c r="P5" s="12"/>
      <c r="Q5" s="14"/>
    </row>
    <row r="6" spans="1:22" ht="24.95" customHeight="1" x14ac:dyDescent="0.25">
      <c r="A6" s="7">
        <v>4</v>
      </c>
      <c r="B6" s="16"/>
      <c r="C6" s="9"/>
      <c r="D6" s="4"/>
      <c r="E6" s="12"/>
      <c r="F6" s="11"/>
      <c r="G6" s="10"/>
      <c r="H6" s="11"/>
      <c r="I6" s="10"/>
      <c r="J6" s="11"/>
      <c r="K6" s="10"/>
      <c r="L6" s="11"/>
      <c r="M6" s="10"/>
      <c r="N6" s="11"/>
      <c r="O6" s="12">
        <f t="shared" si="0"/>
        <v>0</v>
      </c>
      <c r="P6" s="12"/>
      <c r="Q6" s="12"/>
    </row>
    <row r="7" spans="1:22" ht="24.95" customHeight="1" x14ac:dyDescent="0.25">
      <c r="A7" s="7">
        <v>5</v>
      </c>
      <c r="B7" s="8"/>
      <c r="C7" s="9"/>
      <c r="D7" s="7"/>
      <c r="E7" s="12"/>
      <c r="F7" s="11"/>
      <c r="G7" s="10"/>
      <c r="H7" s="11"/>
      <c r="I7" s="10"/>
      <c r="J7" s="11"/>
      <c r="K7" s="10"/>
      <c r="L7" s="11"/>
      <c r="M7" s="10"/>
      <c r="N7" s="11"/>
      <c r="O7" s="12">
        <f t="shared" si="0"/>
        <v>0</v>
      </c>
      <c r="P7" s="12"/>
      <c r="Q7" s="12"/>
    </row>
    <row r="8" spans="1:22" ht="24.95" customHeight="1" x14ac:dyDescent="0.25">
      <c r="A8" s="7">
        <v>6</v>
      </c>
      <c r="B8" s="8"/>
      <c r="C8" s="9"/>
      <c r="D8" s="7"/>
      <c r="E8" s="12"/>
      <c r="F8" s="11"/>
      <c r="G8" s="10"/>
      <c r="H8" s="11"/>
      <c r="I8" s="10"/>
      <c r="J8" s="11"/>
      <c r="K8" s="10"/>
      <c r="L8" s="11"/>
      <c r="M8" s="10"/>
      <c r="N8" s="11"/>
      <c r="O8" s="12">
        <f t="shared" si="0"/>
        <v>0</v>
      </c>
      <c r="P8" s="12"/>
      <c r="Q8" s="12"/>
    </row>
    <row r="9" spans="1:22" ht="24.95" customHeight="1" x14ac:dyDescent="0.25">
      <c r="A9" s="7">
        <v>7</v>
      </c>
      <c r="B9" s="8"/>
      <c r="C9" s="9"/>
      <c r="D9" s="7"/>
      <c r="E9" s="12"/>
      <c r="F9" s="11"/>
      <c r="G9" s="10"/>
      <c r="H9" s="11"/>
      <c r="I9" s="10"/>
      <c r="J9" s="11"/>
      <c r="K9" s="10"/>
      <c r="L9" s="11"/>
      <c r="M9" s="10"/>
      <c r="N9" s="11"/>
      <c r="O9" s="12">
        <f t="shared" si="0"/>
        <v>0</v>
      </c>
      <c r="P9" s="12"/>
      <c r="Q9" s="12"/>
      <c r="R9" s="24"/>
      <c r="S9" s="24"/>
      <c r="T9" s="24"/>
      <c r="U9" s="24"/>
      <c r="V9" s="24"/>
    </row>
    <row r="10" spans="1:22" s="71" customFormat="1" ht="24.95" customHeight="1" x14ac:dyDescent="0.25">
      <c r="A10" s="7">
        <v>8</v>
      </c>
      <c r="B10" s="8"/>
      <c r="C10" s="9"/>
      <c r="D10" s="7"/>
      <c r="E10" s="12"/>
      <c r="F10" s="11"/>
      <c r="G10" s="10"/>
      <c r="H10" s="11"/>
      <c r="I10" s="10"/>
      <c r="J10" s="11"/>
      <c r="K10" s="10"/>
      <c r="L10" s="11"/>
      <c r="M10" s="10"/>
      <c r="N10" s="11"/>
      <c r="O10" s="12">
        <f t="shared" si="0"/>
        <v>0</v>
      </c>
      <c r="P10" s="12"/>
      <c r="Q10" s="12"/>
      <c r="R10" s="70"/>
      <c r="S10" s="70"/>
      <c r="T10" s="70"/>
      <c r="U10" s="70"/>
      <c r="V10" s="70"/>
    </row>
    <row r="11" spans="1:22" ht="24.95" customHeight="1" x14ac:dyDescent="0.25">
      <c r="A11" s="7">
        <v>9</v>
      </c>
      <c r="B11" s="8"/>
      <c r="C11" s="9"/>
      <c r="D11" s="7"/>
      <c r="E11" s="12"/>
      <c r="F11" s="11"/>
      <c r="G11" s="10"/>
      <c r="H11" s="11"/>
      <c r="I11" s="10"/>
      <c r="J11" s="11"/>
      <c r="K11" s="10"/>
      <c r="L11" s="11"/>
      <c r="M11" s="10"/>
      <c r="N11" s="11"/>
      <c r="O11" s="12">
        <f t="shared" si="0"/>
        <v>0</v>
      </c>
      <c r="P11" s="12"/>
      <c r="Q11" s="12"/>
      <c r="R11" s="24"/>
      <c r="S11" s="24"/>
      <c r="T11" s="24"/>
      <c r="U11" s="24"/>
      <c r="V11" s="24"/>
    </row>
    <row r="12" spans="1:22" ht="24.95" customHeight="1" x14ac:dyDescent="0.25">
      <c r="A12" s="7">
        <v>10</v>
      </c>
      <c r="B12" s="8"/>
      <c r="C12" s="9"/>
      <c r="D12" s="7"/>
      <c r="E12" s="12"/>
      <c r="F12" s="11"/>
      <c r="G12" s="10"/>
      <c r="H12" s="11"/>
      <c r="I12" s="10"/>
      <c r="J12" s="11"/>
      <c r="K12" s="10"/>
      <c r="L12" s="11"/>
      <c r="M12" s="10"/>
      <c r="N12" s="11"/>
      <c r="O12" s="12">
        <f t="shared" si="0"/>
        <v>0</v>
      </c>
      <c r="P12" s="12"/>
      <c r="Q12" s="12"/>
    </row>
    <row r="13" spans="1:22" ht="24.95" customHeight="1" x14ac:dyDescent="0.25">
      <c r="A13" s="7">
        <v>11</v>
      </c>
      <c r="B13" s="8"/>
      <c r="C13" s="9"/>
      <c r="D13" s="7"/>
      <c r="E13" s="12"/>
      <c r="F13" s="11"/>
      <c r="G13" s="10"/>
      <c r="H13" s="11"/>
      <c r="I13" s="10"/>
      <c r="J13" s="11"/>
      <c r="K13" s="10"/>
      <c r="L13" s="11"/>
      <c r="M13" s="10"/>
      <c r="N13" s="11"/>
      <c r="O13" s="12">
        <f t="shared" si="0"/>
        <v>0</v>
      </c>
      <c r="P13" s="12"/>
      <c r="Q13" s="12"/>
    </row>
    <row r="14" spans="1:22" ht="24.95" customHeight="1" x14ac:dyDescent="0.25">
      <c r="A14" s="7">
        <v>12</v>
      </c>
      <c r="B14" s="72"/>
      <c r="C14" s="73"/>
      <c r="D14" s="74"/>
      <c r="E14" s="13"/>
      <c r="F14" s="11"/>
      <c r="G14" s="60"/>
      <c r="H14" s="11"/>
      <c r="I14" s="60"/>
      <c r="J14" s="11"/>
      <c r="K14" s="10"/>
      <c r="L14" s="11"/>
      <c r="M14" s="60"/>
      <c r="N14" s="11"/>
      <c r="O14" s="13">
        <f t="shared" si="0"/>
        <v>0</v>
      </c>
      <c r="P14" s="13"/>
      <c r="Q14" s="12"/>
    </row>
    <row r="15" spans="1:22" ht="24.95" customHeight="1" x14ac:dyDescent="0.25">
      <c r="A15" s="7">
        <v>13</v>
      </c>
      <c r="B15" s="51"/>
      <c r="C15" s="9"/>
      <c r="D15" s="7"/>
      <c r="E15" s="12"/>
      <c r="F15" s="11"/>
      <c r="G15" s="10"/>
      <c r="H15" s="11"/>
      <c r="I15" s="10"/>
      <c r="J15" s="11"/>
      <c r="K15" s="10"/>
      <c r="L15" s="11"/>
      <c r="M15" s="10"/>
      <c r="N15" s="11"/>
      <c r="O15" s="12">
        <f t="shared" si="0"/>
        <v>0</v>
      </c>
      <c r="P15" s="12"/>
      <c r="Q15" s="12"/>
    </row>
    <row r="16" spans="1:22" ht="24.95" customHeight="1" x14ac:dyDescent="0.25">
      <c r="A16" s="7">
        <v>14</v>
      </c>
      <c r="B16" s="51"/>
      <c r="C16" s="9"/>
      <c r="D16" s="7"/>
      <c r="E16" s="12"/>
      <c r="F16" s="11"/>
      <c r="G16" s="10"/>
      <c r="H16" s="11"/>
      <c r="I16" s="10"/>
      <c r="J16" s="11"/>
      <c r="K16" s="10"/>
      <c r="L16" s="11"/>
      <c r="M16" s="10"/>
      <c r="N16" s="11"/>
      <c r="O16" s="12">
        <f t="shared" si="0"/>
        <v>0</v>
      </c>
      <c r="P16" s="12"/>
      <c r="Q16" s="12"/>
    </row>
    <row r="17" spans="1:16" ht="24.95" customHeight="1" x14ac:dyDescent="0.25">
      <c r="A17" s="24"/>
      <c r="B17" s="61"/>
      <c r="C17" s="62"/>
      <c r="D17" s="63"/>
      <c r="E17" s="24"/>
      <c r="F17" s="24"/>
      <c r="G17" s="25"/>
      <c r="H17" s="24"/>
      <c r="I17" s="25"/>
      <c r="J17" s="24"/>
      <c r="K17" s="25"/>
      <c r="L17" s="24"/>
      <c r="M17" s="25"/>
      <c r="N17" s="24"/>
      <c r="O17" s="24"/>
      <c r="P17" s="24"/>
    </row>
    <row r="18" spans="1:16" ht="24.95" customHeight="1" x14ac:dyDescent="0.25">
      <c r="A18" s="24"/>
      <c r="B18" s="61"/>
      <c r="C18" s="62"/>
      <c r="D18" s="63"/>
      <c r="E18" s="24"/>
      <c r="F18" s="24"/>
      <c r="G18" s="25"/>
      <c r="H18" s="24"/>
      <c r="I18" s="25"/>
      <c r="J18" s="24"/>
      <c r="K18" s="25"/>
      <c r="L18" s="24"/>
      <c r="M18" s="25"/>
      <c r="N18" s="24"/>
      <c r="O18" s="24"/>
      <c r="P18" s="24"/>
    </row>
    <row r="19" spans="1:16" ht="24.95" customHeight="1" x14ac:dyDescent="0.25">
      <c r="A19" s="24"/>
      <c r="B19" s="61"/>
      <c r="C19" s="62"/>
      <c r="D19" s="63"/>
      <c r="E19" s="24"/>
      <c r="F19" s="24"/>
      <c r="G19" s="25"/>
      <c r="H19" s="24"/>
      <c r="I19" s="25"/>
      <c r="J19" s="24"/>
      <c r="K19" s="25"/>
      <c r="L19" s="24"/>
      <c r="M19" s="25"/>
      <c r="N19" s="24"/>
      <c r="O19" s="24"/>
      <c r="P19" s="24"/>
    </row>
    <row r="20" spans="1:16" ht="24.95" customHeight="1" x14ac:dyDescent="0.25">
      <c r="A20" s="24"/>
      <c r="B20" s="61"/>
      <c r="C20" s="62"/>
      <c r="D20" s="63"/>
      <c r="E20" s="24"/>
      <c r="F20" s="24"/>
      <c r="G20" s="25"/>
      <c r="H20" s="24"/>
      <c r="I20" s="25"/>
      <c r="J20" s="24"/>
      <c r="K20" s="25"/>
      <c r="L20" s="24"/>
      <c r="M20" s="25"/>
      <c r="N20" s="24"/>
      <c r="O20" s="24"/>
      <c r="P20" s="24"/>
    </row>
    <row r="21" spans="1:16" ht="24.95" customHeight="1" x14ac:dyDescent="0.25">
      <c r="A21" s="24"/>
      <c r="B21" s="24"/>
      <c r="C21" s="25"/>
      <c r="D21" s="24"/>
      <c r="E21" s="24"/>
      <c r="F21" s="24"/>
      <c r="G21" s="25"/>
      <c r="H21" s="24"/>
      <c r="I21" s="25"/>
      <c r="J21" s="24"/>
      <c r="K21" s="25"/>
      <c r="L21" s="24"/>
      <c r="M21" s="25"/>
      <c r="N21" s="24"/>
      <c r="O21" s="24"/>
      <c r="P21" s="24"/>
    </row>
    <row r="22" spans="1:16" ht="24.95" customHeight="1" x14ac:dyDescent="0.25">
      <c r="A22" s="24"/>
      <c r="B22" s="24"/>
      <c r="C22" s="25"/>
      <c r="D22" s="24"/>
      <c r="E22" s="24"/>
      <c r="F22" s="24"/>
      <c r="G22" s="25"/>
      <c r="H22" s="24"/>
      <c r="I22" s="25"/>
      <c r="J22" s="24"/>
      <c r="K22" s="25"/>
      <c r="L22" s="24"/>
      <c r="M22" s="25"/>
      <c r="N22" s="24"/>
      <c r="O22" s="24"/>
      <c r="P22" s="24"/>
    </row>
    <row r="23" spans="1:16" ht="24.95" customHeight="1" x14ac:dyDescent="0.25">
      <c r="A23" s="24"/>
      <c r="B23" s="24"/>
      <c r="C23" s="25"/>
      <c r="D23" s="24"/>
      <c r="E23" s="24"/>
      <c r="F23" s="24"/>
      <c r="G23" s="25"/>
      <c r="H23" s="24"/>
      <c r="I23" s="25"/>
      <c r="J23" s="24"/>
      <c r="K23" s="25"/>
      <c r="L23" s="24"/>
      <c r="M23" s="25"/>
      <c r="N23" s="24"/>
      <c r="O23" s="24"/>
      <c r="P23" s="24"/>
    </row>
    <row r="24" spans="1:16" ht="24.95" customHeight="1" x14ac:dyDescent="0.25">
      <c r="A24" s="24"/>
      <c r="B24" s="24"/>
      <c r="C24" s="25"/>
      <c r="D24" s="24"/>
      <c r="E24" s="24"/>
      <c r="F24" s="24"/>
      <c r="G24" s="25"/>
      <c r="H24" s="24"/>
      <c r="I24" s="25"/>
      <c r="J24" s="24"/>
      <c r="K24" s="25"/>
      <c r="L24" s="24"/>
      <c r="M24" s="25"/>
      <c r="N24" s="24"/>
      <c r="O24" s="24"/>
      <c r="P24" s="24"/>
    </row>
    <row r="25" spans="1:16" ht="24.95" customHeight="1" x14ac:dyDescent="0.25">
      <c r="A25" s="24"/>
      <c r="B25" s="24"/>
      <c r="C25" s="25"/>
      <c r="D25" s="24"/>
      <c r="E25" s="24"/>
      <c r="F25" s="24"/>
      <c r="G25" s="25"/>
      <c r="H25" s="24"/>
      <c r="I25" s="25"/>
      <c r="J25" s="24"/>
      <c r="K25" s="25"/>
      <c r="L25" s="24"/>
      <c r="M25" s="25"/>
      <c r="N25" s="24"/>
      <c r="O25" s="24"/>
      <c r="P25" s="24"/>
    </row>
    <row r="26" spans="1:16" ht="24.95" customHeight="1" x14ac:dyDescent="0.25">
      <c r="A26" s="24"/>
      <c r="B26" s="24"/>
      <c r="C26" s="25"/>
      <c r="D26" s="24"/>
      <c r="E26" s="24"/>
      <c r="F26" s="24"/>
      <c r="G26" s="25"/>
      <c r="H26" s="24"/>
      <c r="I26" s="25"/>
      <c r="J26" s="24"/>
      <c r="K26" s="25"/>
      <c r="L26" s="24"/>
      <c r="M26" s="25"/>
      <c r="N26" s="24"/>
      <c r="O26" s="24"/>
      <c r="P26" s="24"/>
    </row>
    <row r="27" spans="1:16" ht="24.95" customHeight="1" x14ac:dyDescent="0.25">
      <c r="A27" s="24"/>
      <c r="B27" s="24"/>
      <c r="C27" s="25"/>
      <c r="D27" s="24"/>
      <c r="E27" s="24"/>
      <c r="F27" s="24"/>
      <c r="G27" s="25"/>
      <c r="H27" s="24"/>
      <c r="I27" s="25"/>
      <c r="J27" s="24"/>
      <c r="K27" s="25"/>
      <c r="L27" s="24"/>
      <c r="M27" s="25"/>
      <c r="N27" s="24"/>
      <c r="O27" s="24"/>
      <c r="P27" s="24"/>
    </row>
    <row r="28" spans="1:16" ht="24.95" customHeight="1" x14ac:dyDescent="0.25">
      <c r="A28" s="24"/>
      <c r="B28" s="24"/>
      <c r="C28" s="25"/>
      <c r="D28" s="24"/>
      <c r="E28" s="24"/>
      <c r="F28" s="24"/>
      <c r="G28" s="25"/>
      <c r="H28" s="24"/>
      <c r="I28" s="25"/>
      <c r="J28" s="24"/>
      <c r="K28" s="25"/>
      <c r="L28" s="24"/>
      <c r="M28" s="25"/>
      <c r="N28" s="24"/>
      <c r="O28" s="24"/>
      <c r="P28" s="24"/>
    </row>
    <row r="29" spans="1:16" ht="24.95" customHeight="1" x14ac:dyDescent="0.25">
      <c r="A29" s="24"/>
      <c r="B29" s="24"/>
      <c r="C29" s="25"/>
      <c r="D29" s="24"/>
      <c r="E29" s="24"/>
      <c r="F29" s="24"/>
      <c r="G29" s="25"/>
      <c r="H29" s="24"/>
      <c r="I29" s="25"/>
      <c r="J29" s="24"/>
      <c r="K29" s="25"/>
      <c r="L29" s="24"/>
      <c r="M29" s="25"/>
      <c r="N29" s="24"/>
      <c r="O29" s="24"/>
      <c r="P29" s="24"/>
    </row>
    <row r="30" spans="1:16" ht="24.95" customHeight="1" x14ac:dyDescent="0.25">
      <c r="A30" s="24"/>
      <c r="B30" s="24"/>
      <c r="C30" s="25"/>
      <c r="D30" s="24"/>
      <c r="E30" s="24"/>
      <c r="F30" s="24"/>
      <c r="G30" s="25"/>
      <c r="H30" s="24"/>
      <c r="I30" s="25"/>
      <c r="J30" s="24"/>
      <c r="K30" s="25"/>
      <c r="L30" s="24"/>
      <c r="M30" s="25"/>
      <c r="N30" s="24"/>
      <c r="O30" s="24"/>
      <c r="P30" s="24"/>
    </row>
    <row r="31" spans="1:16" x14ac:dyDescent="0.25">
      <c r="A31" s="24"/>
      <c r="B31" s="24"/>
      <c r="C31" s="25"/>
      <c r="D31" s="24"/>
      <c r="E31" s="24"/>
      <c r="F31" s="24"/>
      <c r="G31" s="25"/>
      <c r="H31" s="24"/>
      <c r="I31" s="25"/>
      <c r="J31" s="24"/>
      <c r="K31" s="25"/>
      <c r="L31" s="24"/>
      <c r="M31" s="25"/>
      <c r="N31" s="24"/>
      <c r="O31" s="52"/>
      <c r="P31" s="24"/>
    </row>
    <row r="32" spans="1:16" x14ac:dyDescent="0.25">
      <c r="A32" s="24"/>
      <c r="B32" s="24"/>
      <c r="C32" s="25"/>
      <c r="D32" s="24"/>
      <c r="E32" s="24"/>
      <c r="F32" s="24"/>
      <c r="G32" s="25"/>
      <c r="H32" s="24"/>
      <c r="I32" s="25"/>
      <c r="J32" s="24"/>
      <c r="K32" s="25"/>
      <c r="L32" s="24"/>
      <c r="M32" s="25"/>
      <c r="N32" s="24"/>
      <c r="O32" s="52"/>
      <c r="P32" s="24"/>
    </row>
    <row r="33" spans="1:16" x14ac:dyDescent="0.25">
      <c r="A33" s="24"/>
      <c r="B33" s="24"/>
      <c r="C33" s="25"/>
      <c r="D33" s="24"/>
      <c r="E33" s="24"/>
      <c r="F33" s="24"/>
      <c r="G33" s="25"/>
      <c r="H33" s="24"/>
      <c r="I33" s="25"/>
      <c r="J33" s="24"/>
      <c r="K33" s="25"/>
      <c r="L33" s="24"/>
      <c r="M33" s="25"/>
      <c r="N33" s="24"/>
      <c r="O33" s="24"/>
      <c r="P33" s="24"/>
    </row>
    <row r="34" spans="1:16" x14ac:dyDescent="0.25">
      <c r="A34" s="24"/>
      <c r="B34" s="24"/>
      <c r="C34" s="25"/>
      <c r="D34" s="24"/>
      <c r="E34" s="24"/>
      <c r="F34" s="24"/>
      <c r="G34" s="25"/>
      <c r="H34" s="24"/>
      <c r="I34" s="25"/>
      <c r="J34" s="24"/>
      <c r="K34" s="25"/>
      <c r="L34" s="24"/>
      <c r="M34" s="25"/>
      <c r="N34" s="24"/>
      <c r="O34" s="24"/>
      <c r="P34" s="24"/>
    </row>
  </sheetData>
  <sortState ref="B3:Q18">
    <sortCondition descending="1" ref="O3:O18"/>
  </sortState>
  <mergeCells count="1">
    <mergeCell ref="A1:O1"/>
  </mergeCells>
  <pageMargins left="0.28999999999999998" right="0.2" top="0.75" bottom="0.75" header="0.3" footer="0.3"/>
  <pageSetup paperSize="9" scale="94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activeCell="R14" sqref="R14"/>
    </sheetView>
  </sheetViews>
  <sheetFormatPr defaultRowHeight="15" x14ac:dyDescent="0.25"/>
  <cols>
    <col min="1" max="1" width="4.140625" style="15" customWidth="1"/>
    <col min="2" max="2" width="21.140625" style="15" customWidth="1"/>
    <col min="3" max="3" width="10.140625" style="26" customWidth="1"/>
    <col min="4" max="4" width="7.28515625" style="26" customWidth="1"/>
    <col min="5" max="6" width="8.28515625" style="15" customWidth="1"/>
    <col min="7" max="7" width="8.28515625" style="26" customWidth="1"/>
    <col min="8" max="8" width="8.28515625" style="15" customWidth="1"/>
    <col min="9" max="9" width="8.28515625" style="26" customWidth="1"/>
    <col min="10" max="10" width="8.28515625" style="15" customWidth="1"/>
    <col min="11" max="11" width="8.28515625" style="26" customWidth="1"/>
    <col min="12" max="12" width="8.28515625" style="15" customWidth="1"/>
    <col min="13" max="13" width="8.28515625" style="26" customWidth="1"/>
    <col min="14" max="16" width="8.28515625" style="15" customWidth="1"/>
    <col min="17" max="16384" width="9.140625" style="15"/>
  </cols>
  <sheetData>
    <row r="1" spans="1:16" s="2" customFormat="1" ht="18.75" x14ac:dyDescent="0.25">
      <c r="B1" s="80" t="s">
        <v>433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63"/>
    </row>
    <row r="2" spans="1:16" s="2" customFormat="1" ht="30" x14ac:dyDescent="0.25">
      <c r="A2" s="75" t="s">
        <v>22</v>
      </c>
      <c r="B2" s="4" t="s">
        <v>11</v>
      </c>
      <c r="C2" s="67" t="s">
        <v>20</v>
      </c>
      <c r="D2" s="67" t="s">
        <v>14</v>
      </c>
      <c r="E2" s="17" t="s">
        <v>0</v>
      </c>
      <c r="F2" s="4" t="s">
        <v>1</v>
      </c>
      <c r="G2" s="49" t="s">
        <v>2</v>
      </c>
      <c r="H2" s="4" t="s">
        <v>1</v>
      </c>
      <c r="I2" s="68" t="s">
        <v>260</v>
      </c>
      <c r="J2" s="4" t="s">
        <v>1</v>
      </c>
      <c r="K2" s="5" t="s">
        <v>263</v>
      </c>
      <c r="L2" s="4" t="s">
        <v>1</v>
      </c>
      <c r="M2" s="68" t="s">
        <v>5</v>
      </c>
      <c r="N2" s="4" t="s">
        <v>1</v>
      </c>
      <c r="O2" s="76" t="s">
        <v>6</v>
      </c>
      <c r="P2" s="7" t="s">
        <v>12</v>
      </c>
    </row>
    <row r="3" spans="1:16" ht="24.95" customHeight="1" x14ac:dyDescent="0.25">
      <c r="A3" s="22">
        <v>1</v>
      </c>
      <c r="B3" s="8" t="s">
        <v>182</v>
      </c>
      <c r="C3" s="9" t="s">
        <v>183</v>
      </c>
      <c r="D3" s="7" t="s">
        <v>154</v>
      </c>
      <c r="E3" s="12">
        <v>7.63</v>
      </c>
      <c r="F3" s="11">
        <v>607</v>
      </c>
      <c r="G3" s="10" t="s">
        <v>101</v>
      </c>
      <c r="H3" s="11">
        <v>643</v>
      </c>
      <c r="I3" s="10" t="s">
        <v>280</v>
      </c>
      <c r="J3" s="11">
        <v>513</v>
      </c>
      <c r="K3" s="10" t="s">
        <v>424</v>
      </c>
      <c r="L3" s="11">
        <v>557</v>
      </c>
      <c r="M3" s="10" t="s">
        <v>411</v>
      </c>
      <c r="N3" s="11">
        <v>464</v>
      </c>
      <c r="O3" s="12">
        <f t="shared" ref="O3:O14" si="0">F3+H3+J3+L3+N3</f>
        <v>2784</v>
      </c>
      <c r="P3" s="14">
        <v>1</v>
      </c>
    </row>
    <row r="4" spans="1:16" ht="24.95" customHeight="1" x14ac:dyDescent="0.25">
      <c r="A4" s="22">
        <v>2</v>
      </c>
      <c r="B4" s="8" t="s">
        <v>123</v>
      </c>
      <c r="C4" s="9" t="s">
        <v>23</v>
      </c>
      <c r="D4" s="9" t="s">
        <v>16</v>
      </c>
      <c r="E4" s="12">
        <v>8.0500000000000007</v>
      </c>
      <c r="F4" s="11">
        <v>465</v>
      </c>
      <c r="G4" s="10" t="s">
        <v>99</v>
      </c>
      <c r="H4" s="11">
        <v>551</v>
      </c>
      <c r="I4" s="10" t="s">
        <v>304</v>
      </c>
      <c r="J4" s="11">
        <v>352</v>
      </c>
      <c r="K4" s="10" t="s">
        <v>422</v>
      </c>
      <c r="L4" s="11">
        <v>534</v>
      </c>
      <c r="M4" s="10" t="s">
        <v>409</v>
      </c>
      <c r="N4" s="11">
        <v>352</v>
      </c>
      <c r="O4" s="12">
        <f t="shared" si="0"/>
        <v>2254</v>
      </c>
      <c r="P4" s="14">
        <v>2</v>
      </c>
    </row>
    <row r="5" spans="1:16" ht="24.95" customHeight="1" x14ac:dyDescent="0.25">
      <c r="A5" s="22">
        <v>3</v>
      </c>
      <c r="B5" s="8" t="s">
        <v>9</v>
      </c>
      <c r="C5" s="9" t="s">
        <v>24</v>
      </c>
      <c r="D5" s="9" t="s">
        <v>16</v>
      </c>
      <c r="E5" s="12">
        <v>7.43</v>
      </c>
      <c r="F5" s="11">
        <v>668</v>
      </c>
      <c r="G5" s="10" t="s">
        <v>100</v>
      </c>
      <c r="H5" s="11">
        <v>584</v>
      </c>
      <c r="I5" s="10" t="s">
        <v>303</v>
      </c>
      <c r="J5" s="11">
        <v>442</v>
      </c>
      <c r="K5" s="10" t="s">
        <v>272</v>
      </c>
      <c r="L5" s="11">
        <v>0</v>
      </c>
      <c r="M5" s="10" t="s">
        <v>409</v>
      </c>
      <c r="N5" s="11">
        <v>352</v>
      </c>
      <c r="O5" s="12">
        <f t="shared" si="0"/>
        <v>2046</v>
      </c>
      <c r="P5" s="14">
        <v>3</v>
      </c>
    </row>
    <row r="6" spans="1:16" ht="24.95" customHeight="1" x14ac:dyDescent="0.25">
      <c r="A6" s="22">
        <v>4</v>
      </c>
      <c r="B6" s="8" t="s">
        <v>186</v>
      </c>
      <c r="C6" s="9" t="s">
        <v>187</v>
      </c>
      <c r="D6" s="7" t="s">
        <v>154</v>
      </c>
      <c r="E6" s="12">
        <v>8.2899999999999991</v>
      </c>
      <c r="F6" s="11">
        <v>413</v>
      </c>
      <c r="G6" s="10" t="s">
        <v>93</v>
      </c>
      <c r="H6" s="11">
        <v>454</v>
      </c>
      <c r="I6" s="10" t="s">
        <v>310</v>
      </c>
      <c r="J6" s="11">
        <v>316</v>
      </c>
      <c r="K6" s="10" t="s">
        <v>426</v>
      </c>
      <c r="L6" s="11">
        <v>527</v>
      </c>
      <c r="M6" s="10" t="s">
        <v>338</v>
      </c>
      <c r="N6" s="11">
        <v>317</v>
      </c>
      <c r="O6" s="12">
        <f t="shared" si="0"/>
        <v>2027</v>
      </c>
      <c r="P6" s="14">
        <v>4</v>
      </c>
    </row>
    <row r="7" spans="1:16" ht="24.95" customHeight="1" x14ac:dyDescent="0.25">
      <c r="A7" s="22">
        <v>5</v>
      </c>
      <c r="B7" s="35" t="s">
        <v>184</v>
      </c>
      <c r="C7" s="9" t="s">
        <v>185</v>
      </c>
      <c r="D7" s="7" t="s">
        <v>154</v>
      </c>
      <c r="E7" s="12">
        <v>8.19</v>
      </c>
      <c r="F7" s="11">
        <v>439</v>
      </c>
      <c r="G7" s="10" t="s">
        <v>81</v>
      </c>
      <c r="H7" s="11">
        <v>294</v>
      </c>
      <c r="I7" s="10" t="s">
        <v>309</v>
      </c>
      <c r="J7" s="11">
        <v>360</v>
      </c>
      <c r="K7" s="10" t="s">
        <v>425</v>
      </c>
      <c r="L7" s="11">
        <v>483</v>
      </c>
      <c r="M7" s="10" t="s">
        <v>409</v>
      </c>
      <c r="N7" s="11">
        <v>352</v>
      </c>
      <c r="O7" s="12">
        <f t="shared" si="0"/>
        <v>1928</v>
      </c>
      <c r="P7" s="14">
        <v>5</v>
      </c>
    </row>
    <row r="8" spans="1:16" ht="24.95" customHeight="1" x14ac:dyDescent="0.25">
      <c r="A8" s="22">
        <v>6</v>
      </c>
      <c r="B8" s="8" t="s">
        <v>207</v>
      </c>
      <c r="C8" s="9" t="s">
        <v>208</v>
      </c>
      <c r="D8" s="7" t="s">
        <v>16</v>
      </c>
      <c r="E8" s="10" t="s">
        <v>319</v>
      </c>
      <c r="F8" s="11">
        <v>388</v>
      </c>
      <c r="G8" s="10" t="s">
        <v>92</v>
      </c>
      <c r="H8" s="11">
        <v>433</v>
      </c>
      <c r="I8" s="10" t="s">
        <v>88</v>
      </c>
      <c r="J8" s="11">
        <v>152</v>
      </c>
      <c r="K8" s="10" t="s">
        <v>423</v>
      </c>
      <c r="L8" s="11">
        <v>518</v>
      </c>
      <c r="M8" s="10" t="s">
        <v>408</v>
      </c>
      <c r="N8" s="11">
        <v>389</v>
      </c>
      <c r="O8" s="12">
        <f t="shared" si="0"/>
        <v>1880</v>
      </c>
      <c r="P8" s="14">
        <v>6</v>
      </c>
    </row>
    <row r="9" spans="1:16" ht="24.95" customHeight="1" x14ac:dyDescent="0.25">
      <c r="A9" s="22">
        <v>7</v>
      </c>
      <c r="B9" s="8" t="s">
        <v>146</v>
      </c>
      <c r="C9" s="9" t="s">
        <v>147</v>
      </c>
      <c r="D9" s="7" t="s">
        <v>129</v>
      </c>
      <c r="E9" s="9" t="s">
        <v>320</v>
      </c>
      <c r="F9" s="17">
        <v>274</v>
      </c>
      <c r="G9" s="9" t="s">
        <v>91</v>
      </c>
      <c r="H9" s="17">
        <v>411</v>
      </c>
      <c r="I9" s="9" t="s">
        <v>315</v>
      </c>
      <c r="J9" s="17">
        <v>370</v>
      </c>
      <c r="K9" s="9" t="s">
        <v>430</v>
      </c>
      <c r="L9" s="17">
        <v>404</v>
      </c>
      <c r="M9" s="9" t="s">
        <v>408</v>
      </c>
      <c r="N9" s="21">
        <v>389</v>
      </c>
      <c r="O9" s="12">
        <f t="shared" si="0"/>
        <v>1848</v>
      </c>
      <c r="P9" s="14">
        <v>7</v>
      </c>
    </row>
    <row r="10" spans="1:16" ht="24.95" customHeight="1" x14ac:dyDescent="0.25">
      <c r="A10" s="22">
        <v>8</v>
      </c>
      <c r="B10" s="8" t="s">
        <v>209</v>
      </c>
      <c r="C10" s="9" t="s">
        <v>210</v>
      </c>
      <c r="D10" s="7" t="s">
        <v>154</v>
      </c>
      <c r="E10" s="10">
        <v>8.31</v>
      </c>
      <c r="F10" s="11">
        <v>413</v>
      </c>
      <c r="G10" s="10" t="s">
        <v>94</v>
      </c>
      <c r="H10" s="11">
        <v>461</v>
      </c>
      <c r="I10" s="10" t="s">
        <v>312</v>
      </c>
      <c r="J10" s="11">
        <v>341</v>
      </c>
      <c r="K10" s="10" t="s">
        <v>413</v>
      </c>
      <c r="L10" s="11">
        <v>396</v>
      </c>
      <c r="M10" s="10" t="s">
        <v>339</v>
      </c>
      <c r="N10" s="11">
        <v>218</v>
      </c>
      <c r="O10" s="12">
        <f t="shared" si="0"/>
        <v>1829</v>
      </c>
      <c r="P10" s="14">
        <v>8</v>
      </c>
    </row>
    <row r="11" spans="1:16" ht="24.95" customHeight="1" x14ac:dyDescent="0.25">
      <c r="A11" s="22">
        <v>9</v>
      </c>
      <c r="B11" s="8" t="s">
        <v>257</v>
      </c>
      <c r="C11" s="9" t="s">
        <v>258</v>
      </c>
      <c r="D11" s="7" t="s">
        <v>129</v>
      </c>
      <c r="E11" s="7">
        <v>8.15</v>
      </c>
      <c r="F11" s="17">
        <v>439</v>
      </c>
      <c r="G11" s="10" t="s">
        <v>76</v>
      </c>
      <c r="H11" s="17">
        <v>263</v>
      </c>
      <c r="I11" s="10" t="s">
        <v>314</v>
      </c>
      <c r="J11" s="17">
        <v>386</v>
      </c>
      <c r="K11" s="9" t="s">
        <v>429</v>
      </c>
      <c r="L11" s="17">
        <v>313</v>
      </c>
      <c r="M11" s="9" t="s">
        <v>332</v>
      </c>
      <c r="N11" s="21">
        <v>283</v>
      </c>
      <c r="O11" s="12">
        <f t="shared" si="0"/>
        <v>1684</v>
      </c>
      <c r="P11" s="14">
        <v>9</v>
      </c>
    </row>
    <row r="12" spans="1:16" ht="24.95" customHeight="1" x14ac:dyDescent="0.25">
      <c r="A12" s="22">
        <v>10</v>
      </c>
      <c r="B12" s="8" t="s">
        <v>205</v>
      </c>
      <c r="C12" s="9" t="s">
        <v>206</v>
      </c>
      <c r="D12" s="7" t="s">
        <v>16</v>
      </c>
      <c r="E12" s="12">
        <v>8.51</v>
      </c>
      <c r="F12" s="11">
        <v>364</v>
      </c>
      <c r="G12" s="10" t="s">
        <v>95</v>
      </c>
      <c r="H12" s="11">
        <v>479</v>
      </c>
      <c r="I12" s="10" t="s">
        <v>305</v>
      </c>
      <c r="J12" s="11">
        <v>287</v>
      </c>
      <c r="K12" s="10" t="s">
        <v>272</v>
      </c>
      <c r="L12" s="11">
        <v>0</v>
      </c>
      <c r="M12" s="10" t="s">
        <v>410</v>
      </c>
      <c r="N12" s="11">
        <v>544</v>
      </c>
      <c r="O12" s="12">
        <f t="shared" si="0"/>
        <v>1674</v>
      </c>
      <c r="P12" s="14">
        <v>10</v>
      </c>
    </row>
    <row r="13" spans="1:16" ht="24.95" customHeight="1" x14ac:dyDescent="0.25">
      <c r="A13" s="22">
        <v>11</v>
      </c>
      <c r="B13" s="16" t="s">
        <v>188</v>
      </c>
      <c r="C13" s="9" t="s">
        <v>189</v>
      </c>
      <c r="D13" s="7" t="s">
        <v>154</v>
      </c>
      <c r="E13" s="12">
        <v>8.7200000000000006</v>
      </c>
      <c r="F13" s="11">
        <v>318</v>
      </c>
      <c r="G13" s="10" t="s">
        <v>85</v>
      </c>
      <c r="H13" s="11">
        <v>324</v>
      </c>
      <c r="I13" s="10" t="s">
        <v>311</v>
      </c>
      <c r="J13" s="11">
        <v>381</v>
      </c>
      <c r="K13" s="10" t="s">
        <v>427</v>
      </c>
      <c r="L13" s="11">
        <v>289</v>
      </c>
      <c r="M13" s="10" t="s">
        <v>338</v>
      </c>
      <c r="N13" s="11">
        <v>317</v>
      </c>
      <c r="O13" s="12">
        <f t="shared" si="0"/>
        <v>1629</v>
      </c>
      <c r="P13" s="14">
        <v>11</v>
      </c>
    </row>
    <row r="14" spans="1:16" ht="24.95" customHeight="1" x14ac:dyDescent="0.25">
      <c r="A14" s="22">
        <v>12</v>
      </c>
      <c r="B14" s="8" t="s">
        <v>145</v>
      </c>
      <c r="C14" s="9" t="s">
        <v>259</v>
      </c>
      <c r="D14" s="9" t="s">
        <v>129</v>
      </c>
      <c r="E14" s="12">
        <v>8.69</v>
      </c>
      <c r="F14" s="11">
        <v>318</v>
      </c>
      <c r="G14" s="10" t="s">
        <v>70</v>
      </c>
      <c r="H14" s="11">
        <v>242</v>
      </c>
      <c r="I14" s="10" t="s">
        <v>309</v>
      </c>
      <c r="J14" s="11">
        <v>360</v>
      </c>
      <c r="K14" s="10" t="s">
        <v>428</v>
      </c>
      <c r="L14" s="11">
        <v>179</v>
      </c>
      <c r="M14" s="10" t="s">
        <v>332</v>
      </c>
      <c r="N14" s="11">
        <v>283</v>
      </c>
      <c r="O14" s="12">
        <f t="shared" si="0"/>
        <v>1382</v>
      </c>
      <c r="P14" s="14">
        <v>12</v>
      </c>
    </row>
    <row r="15" spans="1:16" ht="24.95" customHeight="1" x14ac:dyDescent="0.25">
      <c r="A15" s="22">
        <v>13</v>
      </c>
      <c r="B15" s="8" t="s">
        <v>40</v>
      </c>
      <c r="C15" s="9" t="s">
        <v>124</v>
      </c>
      <c r="D15" s="9" t="s">
        <v>18</v>
      </c>
      <c r="E15" s="12">
        <v>7.82</v>
      </c>
      <c r="F15" s="11">
        <v>548</v>
      </c>
      <c r="G15" s="10" t="s">
        <v>96</v>
      </c>
      <c r="H15" s="11">
        <v>482</v>
      </c>
      <c r="I15" s="10" t="s">
        <v>306</v>
      </c>
      <c r="J15" s="11">
        <v>304</v>
      </c>
      <c r="K15" s="10" t="s">
        <v>272</v>
      </c>
      <c r="L15" s="11">
        <v>0</v>
      </c>
      <c r="M15" s="10" t="s">
        <v>272</v>
      </c>
      <c r="N15" s="11">
        <v>0</v>
      </c>
      <c r="O15" s="12">
        <f t="shared" ref="O15:O21" si="1">F15+H15+J15+L15+N15</f>
        <v>1334</v>
      </c>
      <c r="P15" s="14">
        <v>13</v>
      </c>
    </row>
    <row r="16" spans="1:16" ht="24.95" customHeight="1" x14ac:dyDescent="0.25">
      <c r="A16" s="22">
        <v>14</v>
      </c>
      <c r="B16" s="8" t="s">
        <v>228</v>
      </c>
      <c r="C16" s="9" t="s">
        <v>229</v>
      </c>
      <c r="D16" s="9" t="s">
        <v>17</v>
      </c>
      <c r="E16" s="12">
        <v>8.7200000000000006</v>
      </c>
      <c r="F16" s="11">
        <v>318</v>
      </c>
      <c r="G16" s="10" t="s">
        <v>89</v>
      </c>
      <c r="H16" s="11">
        <v>386</v>
      </c>
      <c r="I16" s="10" t="s">
        <v>313</v>
      </c>
      <c r="J16" s="11">
        <v>428</v>
      </c>
      <c r="K16" s="10" t="s">
        <v>272</v>
      </c>
      <c r="L16" s="11">
        <v>0</v>
      </c>
      <c r="M16" s="10" t="s">
        <v>272</v>
      </c>
      <c r="N16" s="11">
        <v>0</v>
      </c>
      <c r="O16" s="12">
        <f t="shared" si="1"/>
        <v>1132</v>
      </c>
      <c r="P16" s="14">
        <v>14</v>
      </c>
    </row>
    <row r="17" spans="1:16" ht="24.95" customHeight="1" x14ac:dyDescent="0.25">
      <c r="A17" s="22">
        <v>15</v>
      </c>
      <c r="B17" s="8" t="s">
        <v>38</v>
      </c>
      <c r="C17" s="9" t="s">
        <v>39</v>
      </c>
      <c r="D17" s="7" t="s">
        <v>18</v>
      </c>
      <c r="E17" s="10" t="s">
        <v>318</v>
      </c>
      <c r="F17" s="11">
        <v>492</v>
      </c>
      <c r="G17" s="10" t="s">
        <v>82</v>
      </c>
      <c r="H17" s="11">
        <v>310</v>
      </c>
      <c r="I17" s="10" t="s">
        <v>308</v>
      </c>
      <c r="J17" s="11">
        <v>320</v>
      </c>
      <c r="K17" s="10" t="s">
        <v>272</v>
      </c>
      <c r="L17" s="11">
        <v>0</v>
      </c>
      <c r="M17" s="10" t="s">
        <v>272</v>
      </c>
      <c r="N17" s="11">
        <v>0</v>
      </c>
      <c r="O17" s="12">
        <f t="shared" si="1"/>
        <v>1122</v>
      </c>
      <c r="P17" s="14">
        <v>15</v>
      </c>
    </row>
    <row r="18" spans="1:16" ht="24.95" customHeight="1" x14ac:dyDescent="0.25">
      <c r="A18" s="22">
        <v>16</v>
      </c>
      <c r="B18" s="8" t="s">
        <v>36</v>
      </c>
      <c r="C18" s="9" t="s">
        <v>37</v>
      </c>
      <c r="D18" s="9" t="s">
        <v>18</v>
      </c>
      <c r="E18" s="12">
        <v>8.61</v>
      </c>
      <c r="F18" s="11">
        <v>340</v>
      </c>
      <c r="G18" s="10" t="s">
        <v>86</v>
      </c>
      <c r="H18" s="11">
        <v>343</v>
      </c>
      <c r="I18" s="10" t="s">
        <v>307</v>
      </c>
      <c r="J18" s="11">
        <v>309</v>
      </c>
      <c r="K18" s="10" t="s">
        <v>272</v>
      </c>
      <c r="L18" s="11">
        <v>0</v>
      </c>
      <c r="M18" s="10" t="s">
        <v>272</v>
      </c>
      <c r="N18" s="11">
        <v>0</v>
      </c>
      <c r="O18" s="12">
        <f t="shared" si="1"/>
        <v>992</v>
      </c>
      <c r="P18" s="14">
        <v>16</v>
      </c>
    </row>
    <row r="19" spans="1:16" ht="24.95" customHeight="1" x14ac:dyDescent="0.25">
      <c r="A19" s="22">
        <v>17</v>
      </c>
      <c r="B19" s="8" t="s">
        <v>230</v>
      </c>
      <c r="C19" s="9" t="s">
        <v>231</v>
      </c>
      <c r="D19" s="7" t="s">
        <v>154</v>
      </c>
      <c r="E19" s="12">
        <v>0</v>
      </c>
      <c r="F19" s="11">
        <v>0</v>
      </c>
      <c r="G19" s="10" t="s">
        <v>272</v>
      </c>
      <c r="H19" s="11">
        <v>0</v>
      </c>
      <c r="I19" s="10" t="s">
        <v>272</v>
      </c>
      <c r="J19" s="11">
        <v>0</v>
      </c>
      <c r="K19" s="10" t="s">
        <v>272</v>
      </c>
      <c r="L19" s="11">
        <v>0</v>
      </c>
      <c r="M19" s="10" t="s">
        <v>272</v>
      </c>
      <c r="N19" s="11">
        <v>0</v>
      </c>
      <c r="O19" s="12">
        <f t="shared" si="1"/>
        <v>0</v>
      </c>
      <c r="P19" s="22"/>
    </row>
    <row r="20" spans="1:16" ht="24.95" customHeight="1" x14ac:dyDescent="0.25">
      <c r="A20" s="22"/>
      <c r="B20" s="16"/>
      <c r="C20" s="9"/>
      <c r="D20" s="7"/>
      <c r="E20" s="22"/>
      <c r="F20" s="21"/>
      <c r="G20" s="20"/>
      <c r="H20" s="21"/>
      <c r="I20" s="20"/>
      <c r="J20" s="21"/>
      <c r="K20" s="20"/>
      <c r="L20" s="21"/>
      <c r="M20" s="20"/>
      <c r="N20" s="21"/>
      <c r="O20" s="12">
        <f t="shared" si="1"/>
        <v>0</v>
      </c>
      <c r="P20" s="22"/>
    </row>
    <row r="21" spans="1:16" ht="24.95" customHeight="1" x14ac:dyDescent="0.25">
      <c r="A21" s="22"/>
      <c r="B21" s="8"/>
      <c r="C21" s="9"/>
      <c r="D21" s="4"/>
      <c r="E21" s="22"/>
      <c r="F21" s="21"/>
      <c r="G21" s="20"/>
      <c r="H21" s="21"/>
      <c r="I21" s="20"/>
      <c r="J21" s="21"/>
      <c r="K21" s="20"/>
      <c r="L21" s="21"/>
      <c r="M21" s="20"/>
      <c r="N21" s="21"/>
      <c r="O21" s="12">
        <f t="shared" si="1"/>
        <v>0</v>
      </c>
      <c r="P21" s="22"/>
    </row>
    <row r="22" spans="1:16" ht="24.95" customHeight="1" x14ac:dyDescent="0.25">
      <c r="A22" s="22"/>
      <c r="B22" s="8"/>
      <c r="C22" s="9"/>
      <c r="D22" s="9"/>
      <c r="E22" s="22"/>
      <c r="F22" s="21"/>
      <c r="G22" s="20"/>
      <c r="H22" s="21"/>
      <c r="I22" s="20"/>
      <c r="J22" s="21"/>
      <c r="K22" s="20"/>
      <c r="L22" s="21"/>
      <c r="M22" s="20"/>
      <c r="N22" s="21"/>
      <c r="O22" s="12">
        <f t="shared" ref="O22:O24" si="2">F22+H22+J22+L22+N22</f>
        <v>0</v>
      </c>
      <c r="P22" s="22"/>
    </row>
    <row r="23" spans="1:16" ht="24.95" customHeight="1" x14ac:dyDescent="0.25">
      <c r="A23" s="22"/>
      <c r="B23" s="51"/>
      <c r="C23" s="9"/>
      <c r="D23" s="7"/>
      <c r="E23" s="22"/>
      <c r="F23" s="21"/>
      <c r="G23" s="20"/>
      <c r="H23" s="21"/>
      <c r="I23" s="20"/>
      <c r="J23" s="21"/>
      <c r="K23" s="20"/>
      <c r="L23" s="21"/>
      <c r="M23" s="20"/>
      <c r="N23" s="21"/>
      <c r="O23" s="12">
        <f t="shared" si="2"/>
        <v>0</v>
      </c>
      <c r="P23" s="22"/>
    </row>
    <row r="24" spans="1:16" ht="24.95" customHeight="1" x14ac:dyDescent="0.25">
      <c r="A24" s="22"/>
      <c r="B24" s="51"/>
      <c r="C24" s="9"/>
      <c r="D24" s="7"/>
      <c r="E24" s="22"/>
      <c r="F24" s="21"/>
      <c r="G24" s="20"/>
      <c r="H24" s="21"/>
      <c r="I24" s="20"/>
      <c r="J24" s="21"/>
      <c r="K24" s="20"/>
      <c r="L24" s="21"/>
      <c r="M24" s="20"/>
      <c r="N24" s="21"/>
      <c r="O24" s="12">
        <f t="shared" si="2"/>
        <v>0</v>
      </c>
      <c r="P24" s="22"/>
    </row>
    <row r="25" spans="1:16" ht="24.95" customHeight="1" x14ac:dyDescent="0.25">
      <c r="A25" s="24"/>
      <c r="B25" s="61"/>
      <c r="C25" s="62"/>
      <c r="D25" s="63"/>
      <c r="E25" s="24"/>
      <c r="F25" s="24"/>
      <c r="G25" s="25"/>
      <c r="H25" s="24"/>
      <c r="I25" s="25"/>
      <c r="J25" s="24"/>
      <c r="K25" s="25"/>
      <c r="L25" s="24"/>
      <c r="M25" s="25"/>
      <c r="N25" s="24"/>
      <c r="O25" s="24"/>
      <c r="P25" s="24"/>
    </row>
    <row r="26" spans="1:16" ht="24.95" customHeight="1" x14ac:dyDescent="0.25">
      <c r="A26" s="24"/>
      <c r="B26" s="61"/>
      <c r="C26" s="62"/>
      <c r="D26" s="63"/>
      <c r="E26" s="24"/>
      <c r="F26" s="24"/>
      <c r="G26" s="25"/>
      <c r="H26" s="24"/>
      <c r="I26" s="25"/>
      <c r="J26" s="24"/>
      <c r="K26" s="25"/>
      <c r="L26" s="24"/>
      <c r="M26" s="25"/>
      <c r="N26" s="24"/>
      <c r="O26" s="24"/>
      <c r="P26" s="24"/>
    </row>
    <row r="27" spans="1:16" ht="24.95" customHeight="1" x14ac:dyDescent="0.25">
      <c r="A27" s="24"/>
      <c r="B27" s="61"/>
      <c r="C27" s="62"/>
      <c r="D27" s="63"/>
      <c r="E27" s="24"/>
      <c r="F27" s="24"/>
      <c r="G27" s="25"/>
      <c r="H27" s="24"/>
      <c r="I27" s="25"/>
      <c r="J27" s="24"/>
      <c r="K27" s="25"/>
      <c r="L27" s="24"/>
      <c r="M27" s="25"/>
      <c r="N27" s="24"/>
      <c r="O27" s="24"/>
      <c r="P27" s="24"/>
    </row>
    <row r="28" spans="1:16" ht="24.95" customHeight="1" x14ac:dyDescent="0.25">
      <c r="A28" s="24"/>
      <c r="B28" s="61"/>
      <c r="C28" s="62"/>
      <c r="D28" s="62"/>
      <c r="E28" s="24"/>
      <c r="F28" s="24"/>
      <c r="G28" s="25"/>
      <c r="H28" s="24"/>
      <c r="I28" s="25"/>
      <c r="J28" s="24"/>
      <c r="K28" s="25"/>
      <c r="L28" s="24"/>
      <c r="M28" s="25"/>
      <c r="N28" s="24"/>
      <c r="O28" s="24"/>
      <c r="P28" s="24"/>
    </row>
    <row r="29" spans="1:16" x14ac:dyDescent="0.25">
      <c r="A29" s="24"/>
      <c r="B29" s="24"/>
      <c r="C29" s="25"/>
      <c r="D29" s="25"/>
      <c r="E29" s="24"/>
      <c r="F29" s="24"/>
      <c r="G29" s="25"/>
      <c r="H29" s="24"/>
      <c r="I29" s="25"/>
      <c r="J29" s="24"/>
      <c r="K29" s="25"/>
      <c r="L29" s="24"/>
      <c r="M29" s="25"/>
      <c r="N29" s="24"/>
      <c r="O29" s="52"/>
    </row>
    <row r="30" spans="1:16" x14ac:dyDescent="0.25">
      <c r="A30" s="24"/>
      <c r="B30" s="24"/>
      <c r="C30" s="25"/>
      <c r="D30" s="25"/>
      <c r="E30" s="24"/>
      <c r="F30" s="24"/>
      <c r="G30" s="25"/>
      <c r="H30" s="24"/>
      <c r="I30" s="25"/>
      <c r="J30" s="24"/>
      <c r="K30" s="25"/>
      <c r="L30" s="24"/>
      <c r="M30" s="25"/>
      <c r="N30" s="24"/>
      <c r="O30" s="52"/>
    </row>
    <row r="31" spans="1:16" x14ac:dyDescent="0.25">
      <c r="A31" s="24"/>
      <c r="B31" s="24"/>
      <c r="C31" s="25"/>
      <c r="D31" s="25"/>
      <c r="E31" s="24"/>
      <c r="F31" s="24"/>
      <c r="G31" s="25"/>
      <c r="H31" s="24"/>
      <c r="I31" s="25"/>
      <c r="J31" s="24"/>
      <c r="K31" s="25"/>
      <c r="L31" s="24"/>
      <c r="M31" s="25"/>
      <c r="N31" s="24"/>
      <c r="O31" s="24"/>
    </row>
  </sheetData>
  <sheetProtection password="DB75" sheet="1" objects="1" scenarios="1"/>
  <sortState ref="B2:P21">
    <sortCondition descending="1" ref="O2:O21"/>
  </sortState>
  <mergeCells count="1">
    <mergeCell ref="B1:N1"/>
  </mergeCells>
  <pageMargins left="0.16" right="0.25" top="0.75" bottom="0.75" header="0.3" footer="0.3"/>
  <pageSetup paperSize="9" scale="91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C_meit</vt:lpstr>
      <vt:lpstr>C_zeni</vt:lpstr>
      <vt:lpstr>B_Meit</vt:lpstr>
      <vt:lpstr>B_zen</vt:lpstr>
      <vt:lpstr>A_meit</vt:lpstr>
      <vt:lpstr>A_zeni</vt:lpstr>
    </vt:vector>
  </TitlesOfParts>
  <Company>VRIP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User</dc:creator>
  <cp:lastModifiedBy>Jolanta Ziemele</cp:lastModifiedBy>
  <cp:lastPrinted>2018-10-10T11:38:05Z</cp:lastPrinted>
  <dcterms:created xsi:type="dcterms:W3CDTF">2014-10-20T19:20:07Z</dcterms:created>
  <dcterms:modified xsi:type="dcterms:W3CDTF">2018-10-11T07:56:56Z</dcterms:modified>
</cp:coreProperties>
</file>