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968" activeTab="3"/>
  </bookViews>
  <sheets>
    <sheet name="10 000 m U18,U20,vīrieši" sheetId="1" r:id="rId1"/>
    <sheet name="10 000 m U20, Sievietes" sheetId="2" r:id="rId2"/>
    <sheet name="5000 m u18, U20 jun" sheetId="3" r:id="rId3"/>
    <sheet name="3000 m u16 Meit" sheetId="4" r:id="rId4"/>
    <sheet name="3000 m u16 Zēniem" sheetId="5" r:id="rId5"/>
    <sheet name="1000 m u14 Meit." sheetId="6" r:id="rId6"/>
    <sheet name="1000 m u14 Zēniem" sheetId="7" r:id="rId7"/>
    <sheet name="Komandu cīņa" sheetId="8" r:id="rId8"/>
  </sheets>
  <definedNames>
    <definedName name="_xlnm.Print_Titles" localSheetId="0">'10 000 m U18,U20,vīrieši'!$1:$7</definedName>
    <definedName name="_xlnm.Print_Titles" localSheetId="1">'10 000 m U20, Sievietes'!$1:$7</definedName>
    <definedName name="_xlnm.Print_Titles" localSheetId="5">'1000 m u14 Meit.'!$1:$7</definedName>
    <definedName name="_xlnm.Print_Titles" localSheetId="6">'1000 m u14 Zēniem'!$1:$7</definedName>
    <definedName name="_xlnm.Print_Titles" localSheetId="3">'3000 m u16 Meit'!$1:$7</definedName>
    <definedName name="_xlnm.Print_Titles" localSheetId="4">'3000 m u16 Zēniem'!$1:$7</definedName>
    <definedName name="_xlnm.Print_Titles" localSheetId="2">'5000 m u18, U20 jun'!$1:$7</definedName>
  </definedNames>
  <calcPr fullCalcOnLoad="1"/>
</workbook>
</file>

<file path=xl/sharedStrings.xml><?xml version="1.0" encoding="utf-8"?>
<sst xmlns="http://schemas.openxmlformats.org/spreadsheetml/2006/main" count="734" uniqueCount="426">
  <si>
    <t>Dz.g.</t>
  </si>
  <si>
    <t>Organizācija</t>
  </si>
  <si>
    <t>Treneri</t>
  </si>
  <si>
    <t>Vārds</t>
  </si>
  <si>
    <t>Uzvārds</t>
  </si>
  <si>
    <t>Antons</t>
  </si>
  <si>
    <t xml:space="preserve">Raitis Ravinskis </t>
  </si>
  <si>
    <t>Jānis</t>
  </si>
  <si>
    <t>27.03.97.</t>
  </si>
  <si>
    <t>Artūrs</t>
  </si>
  <si>
    <t>Ventspils SS "Spars"</t>
  </si>
  <si>
    <t>Valmieras VK</t>
  </si>
  <si>
    <t>Artis</t>
  </si>
  <si>
    <t>20.02.99.</t>
  </si>
  <si>
    <t>Edgars</t>
  </si>
  <si>
    <t>Aigars</t>
  </si>
  <si>
    <t>Kristaps</t>
  </si>
  <si>
    <t>Aizkraukles nov. SS</t>
  </si>
  <si>
    <t>Preiļu nov. BJSS</t>
  </si>
  <si>
    <t>Ronalds</t>
  </si>
  <si>
    <t>26.11.00.</t>
  </si>
  <si>
    <t>Rezultāts</t>
  </si>
  <si>
    <t>Sporta klase</t>
  </si>
  <si>
    <t>N.P.K.</t>
  </si>
  <si>
    <t>Latvijas čempionāts soļošanā un Baltijas valstu sacensības soļošanā</t>
  </si>
  <si>
    <t>Aizkraukle</t>
  </si>
  <si>
    <t>Piezīmes</t>
  </si>
  <si>
    <t>10 000 m U 18 jauniešiem, U 20 junioriem, vīriešiem</t>
  </si>
  <si>
    <t>Latvijas čempionāts soļošanā</t>
  </si>
  <si>
    <t>10 000 m U 20 juniorēm, sievietēm</t>
  </si>
  <si>
    <t>5000 m U 18 jaunietēm, U 20 juniorēm</t>
  </si>
  <si>
    <t>3000 m U 16 meitenēm</t>
  </si>
  <si>
    <t>3000 m U 16 zēniem</t>
  </si>
  <si>
    <t>Makars</t>
  </si>
  <si>
    <t>LAT</t>
  </si>
  <si>
    <t>Aivars Rumbenieks</t>
  </si>
  <si>
    <t>B U20</t>
  </si>
  <si>
    <t>Pavljuk</t>
  </si>
  <si>
    <t>Vladislav</t>
  </si>
  <si>
    <t>11.09.97.</t>
  </si>
  <si>
    <t>EST</t>
  </si>
  <si>
    <t>J. Terentjev</t>
  </si>
  <si>
    <t>Titov</t>
  </si>
  <si>
    <t>Kirill</t>
  </si>
  <si>
    <t>16.04.98.</t>
  </si>
  <si>
    <t>Volossatov</t>
  </si>
  <si>
    <t>Ilja</t>
  </si>
  <si>
    <t>14.07.98.</t>
  </si>
  <si>
    <r>
      <t>J.Terentjev</t>
    </r>
    <r>
      <rPr>
        <b/>
        <sz val="12"/>
        <color indexed="8"/>
        <rFont val="Arial"/>
        <family val="2"/>
      </rPr>
      <t xml:space="preserve">  </t>
    </r>
  </si>
  <si>
    <t>Ivzāns</t>
  </si>
  <si>
    <t>Normunds</t>
  </si>
  <si>
    <t>07.11.71.</t>
  </si>
  <si>
    <t>Anita Kažemāka</t>
  </si>
  <si>
    <t>Salenieks</t>
  </si>
  <si>
    <t>28.06.74.</t>
  </si>
  <si>
    <t>Raivo</t>
  </si>
  <si>
    <t>Bauskas nov. BJSS</t>
  </si>
  <si>
    <t>Ilmārs Saulgriezis</t>
  </si>
  <si>
    <t>Smolonskis</t>
  </si>
  <si>
    <t>Ruslans</t>
  </si>
  <si>
    <t>15.12.96.</t>
  </si>
  <si>
    <t>Gjačs</t>
  </si>
  <si>
    <t>27.08.93.</t>
  </si>
  <si>
    <t>Gulbenes nov. BJSS</t>
  </si>
  <si>
    <t>Juris Gjačs</t>
  </si>
  <si>
    <t>LČ</t>
  </si>
  <si>
    <t>B U20/LČ</t>
  </si>
  <si>
    <t>Mošerenoks</t>
  </si>
  <si>
    <t>Glebs</t>
  </si>
  <si>
    <t>06.03.00.</t>
  </si>
  <si>
    <t>Ludzas nov. SS</t>
  </si>
  <si>
    <t>Valērijs Rimšs</t>
  </si>
  <si>
    <t>Vizners</t>
  </si>
  <si>
    <t>LČ U18</t>
  </si>
  <si>
    <t>Punkti Baltija</t>
  </si>
  <si>
    <t>Šīrante</t>
  </si>
  <si>
    <t>Gunita</t>
  </si>
  <si>
    <t>06.05.80.</t>
  </si>
  <si>
    <t>Čuhnova</t>
  </si>
  <si>
    <t>Anita</t>
  </si>
  <si>
    <t>09.12.85.</t>
  </si>
  <si>
    <t>VS "Jūdze"</t>
  </si>
  <si>
    <t>Georgs Gutpelcs</t>
  </si>
  <si>
    <t>Pastare</t>
  </si>
  <si>
    <t>Agnese</t>
  </si>
  <si>
    <t>27.10.88.</t>
  </si>
  <si>
    <t>Anastasija</t>
  </si>
  <si>
    <t>27.10.98.</t>
  </si>
  <si>
    <t>Pus̆karjov</t>
  </si>
  <si>
    <t>Ruslan</t>
  </si>
  <si>
    <t>16.12.99.</t>
  </si>
  <si>
    <t>Sergats̆jov</t>
  </si>
  <si>
    <t>17.03.00.</t>
  </si>
  <si>
    <t>M.Jutkin</t>
  </si>
  <si>
    <t>Boriss</t>
  </si>
  <si>
    <t>Streilis</t>
  </si>
  <si>
    <t>Lauris</t>
  </si>
  <si>
    <t>04.03.99.</t>
  </si>
  <si>
    <t>Jevgēnijs Liepa</t>
  </si>
  <si>
    <t>Zeļģis</t>
  </si>
  <si>
    <t>Juozaitis</t>
  </si>
  <si>
    <t>Paulius</t>
  </si>
  <si>
    <t>LTU</t>
  </si>
  <si>
    <t>Mickevič</t>
  </si>
  <si>
    <t>Erik</t>
  </si>
  <si>
    <t>B U18</t>
  </si>
  <si>
    <t>B U18/LČ</t>
  </si>
  <si>
    <t>Andreeva</t>
  </si>
  <si>
    <t>Elizaveta</t>
  </si>
  <si>
    <t>25.12.97.</t>
  </si>
  <si>
    <t>O. Kadõrov</t>
  </si>
  <si>
    <t>Rosljakova</t>
  </si>
  <si>
    <t>Lada</t>
  </si>
  <si>
    <t>21.11.98.</t>
  </si>
  <si>
    <t>Ermansone</t>
  </si>
  <si>
    <t>Lāsma</t>
  </si>
  <si>
    <t>04.07.98.</t>
  </si>
  <si>
    <t>Irēna Vītola</t>
  </si>
  <si>
    <t>Mošerenoka</t>
  </si>
  <si>
    <t>Bašinskaitė</t>
  </si>
  <si>
    <t>Dovilė</t>
  </si>
  <si>
    <t>Černiūtė</t>
  </si>
  <si>
    <t>Gabrielė</t>
  </si>
  <si>
    <t>Kuzmickaitė</t>
  </si>
  <si>
    <t>Aušrinė</t>
  </si>
  <si>
    <t>Mitrofanova</t>
  </si>
  <si>
    <t>Lika</t>
  </si>
  <si>
    <t>04.09.99.</t>
  </si>
  <si>
    <t>Palmova</t>
  </si>
  <si>
    <t>Julia</t>
  </si>
  <si>
    <t>04.01.00.</t>
  </si>
  <si>
    <t>Gražule</t>
  </si>
  <si>
    <t>Līna</t>
  </si>
  <si>
    <t>12.08.00.</t>
  </si>
  <si>
    <t>Viktors Ņuhtiļins</t>
  </si>
  <si>
    <t>Gulbe</t>
  </si>
  <si>
    <t>Linda</t>
  </si>
  <si>
    <t>29.09.00.</t>
  </si>
  <si>
    <t>Krasovska</t>
  </si>
  <si>
    <t>Liega</t>
  </si>
  <si>
    <t>12.04.00.</t>
  </si>
  <si>
    <t>Bertiškaitė</t>
  </si>
  <si>
    <t>Reda</t>
  </si>
  <si>
    <t>Kavaliauskaitė</t>
  </si>
  <si>
    <t>Austėja</t>
  </si>
  <si>
    <t>Vilkaitė</t>
  </si>
  <si>
    <t>Livija</t>
  </si>
  <si>
    <t>Belova</t>
  </si>
  <si>
    <t>Irina</t>
  </si>
  <si>
    <t>04.10.00.</t>
  </si>
  <si>
    <t>Olga Borisova</t>
  </si>
  <si>
    <t>Litvjakova</t>
  </si>
  <si>
    <t>Alīna</t>
  </si>
  <si>
    <t>31.03.00.</t>
  </si>
  <si>
    <t>Jānis Upenieks</t>
  </si>
  <si>
    <t>Tumāne</t>
  </si>
  <si>
    <t>22.03.00.</t>
  </si>
  <si>
    <t>Mirotvortseva</t>
  </si>
  <si>
    <t>Ekaterina</t>
  </si>
  <si>
    <t>17.11.02.</t>
  </si>
  <si>
    <t>Skats̆ko</t>
  </si>
  <si>
    <t>24.08.01.</t>
  </si>
  <si>
    <t>M. Jutkin</t>
  </si>
  <si>
    <t>Soonvald</t>
  </si>
  <si>
    <t>Anastassia</t>
  </si>
  <si>
    <t>30.05.02.</t>
  </si>
  <si>
    <t>V. Predbannikov</t>
  </si>
  <si>
    <t>Tsõpina</t>
  </si>
  <si>
    <t>Jekaterina</t>
  </si>
  <si>
    <t>27.04 02.</t>
  </si>
  <si>
    <t>J.Terentjev</t>
  </si>
  <si>
    <t>IND.</t>
  </si>
  <si>
    <t>Kārkliņa</t>
  </si>
  <si>
    <t>Sandra</t>
  </si>
  <si>
    <t>23.02.01.</t>
  </si>
  <si>
    <t>Zabalujeva</t>
  </si>
  <si>
    <t>Ksenija</t>
  </si>
  <si>
    <t>24.07.01.</t>
  </si>
  <si>
    <t>Zeica</t>
  </si>
  <si>
    <t>Natālija</t>
  </si>
  <si>
    <t>13.09.02.</t>
  </si>
  <si>
    <t>Balevičiūtė</t>
  </si>
  <si>
    <t>Ligita</t>
  </si>
  <si>
    <t>Kvieskaitė</t>
  </si>
  <si>
    <t>Maja</t>
  </si>
  <si>
    <t>Meškauskaitė</t>
  </si>
  <si>
    <t>Adrija</t>
  </si>
  <si>
    <t>B U16</t>
  </si>
  <si>
    <t>B U16/LČ</t>
  </si>
  <si>
    <t>Kļaviņa</t>
  </si>
  <si>
    <t>Signe</t>
  </si>
  <si>
    <t>04.05.01.</t>
  </si>
  <si>
    <t>Litavnieka</t>
  </si>
  <si>
    <t>Žanete</t>
  </si>
  <si>
    <t>13.06.01.</t>
  </si>
  <si>
    <t>Repse</t>
  </si>
  <si>
    <t>Samanta</t>
  </si>
  <si>
    <t>Slēziņa</t>
  </si>
  <si>
    <t>Kristīne</t>
  </si>
  <si>
    <t>24.12.01.</t>
  </si>
  <si>
    <t>Škutāne</t>
  </si>
  <si>
    <t>Ance</t>
  </si>
  <si>
    <t>21.12.01.</t>
  </si>
  <si>
    <t>Ogres nov. SC</t>
  </si>
  <si>
    <t>16.11.01.</t>
  </si>
  <si>
    <t>Blaua</t>
  </si>
  <si>
    <t>Sabīne</t>
  </si>
  <si>
    <t>07.03.02.</t>
  </si>
  <si>
    <t>Viktorijs Krišāns</t>
  </si>
  <si>
    <t>Krišāne</t>
  </si>
  <si>
    <t>Vivita</t>
  </si>
  <si>
    <t>26.01.02.</t>
  </si>
  <si>
    <t>Matušonoka</t>
  </si>
  <si>
    <t>Elīza</t>
  </si>
  <si>
    <t>30.03.02.</t>
  </si>
  <si>
    <t>Endriukaitytė</t>
  </si>
  <si>
    <t>Augustė</t>
  </si>
  <si>
    <t>ā.k.</t>
  </si>
  <si>
    <t>Damynaitė</t>
  </si>
  <si>
    <t>Miglė</t>
  </si>
  <si>
    <t>Gudzikaite</t>
  </si>
  <si>
    <t>Urte</t>
  </si>
  <si>
    <t>Liopa</t>
  </si>
  <si>
    <t>Dominiks Teodors</t>
  </si>
  <si>
    <t>17.11.01.</t>
  </si>
  <si>
    <t>18.11.02.</t>
  </si>
  <si>
    <t>Vita Tutina</t>
  </si>
  <si>
    <t>Staņislavskis</t>
  </si>
  <si>
    <t>09.01.02.</t>
  </si>
  <si>
    <t>Liutinskis</t>
  </si>
  <si>
    <t>Arnoldas</t>
  </si>
  <si>
    <t>Rudenko</t>
  </si>
  <si>
    <t>Arminas</t>
  </si>
  <si>
    <t>Rymavičius</t>
  </si>
  <si>
    <t>Domantas</t>
  </si>
  <si>
    <t>Cimbaļuks</t>
  </si>
  <si>
    <t>18.09.02.</t>
  </si>
  <si>
    <t>Kokins</t>
  </si>
  <si>
    <t>14.10.02.</t>
  </si>
  <si>
    <t>1000 m U 14 meitenēm</t>
  </si>
  <si>
    <t>Līce</t>
  </si>
  <si>
    <t>31.01.03.</t>
  </si>
  <si>
    <t>Vintisjonoka</t>
  </si>
  <si>
    <t>Anžela</t>
  </si>
  <si>
    <t>26.03.03.</t>
  </si>
  <si>
    <t>Eisāne</t>
  </si>
  <si>
    <t>Amanta</t>
  </si>
  <si>
    <t>12.12.04.</t>
  </si>
  <si>
    <t>Daugavpils nov. SS</t>
  </si>
  <si>
    <t>Jānis Petrovskis</t>
  </si>
  <si>
    <t>Viktorija</t>
  </si>
  <si>
    <t>Švilpa</t>
  </si>
  <si>
    <t>11.07.04.</t>
  </si>
  <si>
    <t>Jefremenkova</t>
  </si>
  <si>
    <t>Marina</t>
  </si>
  <si>
    <t>07.08.03.</t>
  </si>
  <si>
    <t>25.06.03.</t>
  </si>
  <si>
    <t>Kaktiņa</t>
  </si>
  <si>
    <t>Justīne</t>
  </si>
  <si>
    <t>26.06.03.</t>
  </si>
  <si>
    <t>Streile</t>
  </si>
  <si>
    <t>Krista</t>
  </si>
  <si>
    <t>27.11.03.</t>
  </si>
  <si>
    <t>Zakutajeva</t>
  </si>
  <si>
    <t>Ūsāne</t>
  </si>
  <si>
    <t>Elīna</t>
  </si>
  <si>
    <t>24.03.04.</t>
  </si>
  <si>
    <t>Kirillova</t>
  </si>
  <si>
    <t>Sofja</t>
  </si>
  <si>
    <t>25.02.06.</t>
  </si>
  <si>
    <t>Kursīte</t>
  </si>
  <si>
    <t>Varvara</t>
  </si>
  <si>
    <t>13.07.06.</t>
  </si>
  <si>
    <t>Meskauskaite</t>
  </si>
  <si>
    <t>Nora</t>
  </si>
  <si>
    <t>Dailidonyte</t>
  </si>
  <si>
    <t>Toma</t>
  </si>
  <si>
    <t>Ieva</t>
  </si>
  <si>
    <t>Balode</t>
  </si>
  <si>
    <t>21.03.04.</t>
  </si>
  <si>
    <t>Beļajevs</t>
  </si>
  <si>
    <t>Iļja</t>
  </si>
  <si>
    <t>12.08.03.</t>
  </si>
  <si>
    <t>Geršebeks</t>
  </si>
  <si>
    <t>Evars</t>
  </si>
  <si>
    <t>27.04.03.</t>
  </si>
  <si>
    <t>Liniņš</t>
  </si>
  <si>
    <t>01.07.03.</t>
  </si>
  <si>
    <t>Viktorija Neištadte</t>
  </si>
  <si>
    <t>Vīksna</t>
  </si>
  <si>
    <t>Vladislavs</t>
  </si>
  <si>
    <t>11.12.03.</t>
  </si>
  <si>
    <t>Dumbliauskas</t>
  </si>
  <si>
    <t>Ignas</t>
  </si>
  <si>
    <t>Gudzikas</t>
  </si>
  <si>
    <t>Deividas</t>
  </si>
  <si>
    <t>Beperscius</t>
  </si>
  <si>
    <t>Martynas</t>
  </si>
  <si>
    <t>Lasevicius</t>
  </si>
  <si>
    <t>Lukas</t>
  </si>
  <si>
    <t>Atis</t>
  </si>
  <si>
    <t>Valkjuns</t>
  </si>
  <si>
    <t>14.01.03.</t>
  </si>
  <si>
    <t>3.</t>
  </si>
  <si>
    <t>2.</t>
  </si>
  <si>
    <t>1.</t>
  </si>
  <si>
    <t>5000 m</t>
  </si>
  <si>
    <t>10 000 m</t>
  </si>
  <si>
    <t>3000 m</t>
  </si>
  <si>
    <t>U 20</t>
  </si>
  <si>
    <t>U 18</t>
  </si>
  <si>
    <t>U 16</t>
  </si>
  <si>
    <t>Baltijas valstu sacensības soļošanā</t>
  </si>
  <si>
    <t>1000 m U 14 zēniem</t>
  </si>
  <si>
    <t>Zēni</t>
  </si>
  <si>
    <t>Meitenes</t>
  </si>
  <si>
    <t>Jaunieši</t>
  </si>
  <si>
    <t>Jaunietes</t>
  </si>
  <si>
    <t>Vīrieši</t>
  </si>
  <si>
    <t>Sievietes</t>
  </si>
  <si>
    <t>Vīriešu komanda</t>
  </si>
  <si>
    <t>Sieviešu komanda</t>
  </si>
  <si>
    <t>Summa</t>
  </si>
  <si>
    <t>15:50,3</t>
  </si>
  <si>
    <t>16:07,2</t>
  </si>
  <si>
    <t>16:08,0</t>
  </si>
  <si>
    <t>16:27,3</t>
  </si>
  <si>
    <t>16:32,1</t>
  </si>
  <si>
    <t>17:10,1</t>
  </si>
  <si>
    <t>17:23,3</t>
  </si>
  <si>
    <t>18:13,9</t>
  </si>
  <si>
    <t>18:24,6</t>
  </si>
  <si>
    <t>18:25,5</t>
  </si>
  <si>
    <t>19:41,7</t>
  </si>
  <si>
    <t>19:42,0</t>
  </si>
  <si>
    <t>19:49,7</t>
  </si>
  <si>
    <t>20:36,1</t>
  </si>
  <si>
    <t>20:40,8</t>
  </si>
  <si>
    <t>21:09,1</t>
  </si>
  <si>
    <t>21:26,5</t>
  </si>
  <si>
    <t>21:43,7</t>
  </si>
  <si>
    <t>22:27,7</t>
  </si>
  <si>
    <t>24:53,3</t>
  </si>
  <si>
    <t>14:21,1</t>
  </si>
  <si>
    <t>14:25,5</t>
  </si>
  <si>
    <t>14:27,7</t>
  </si>
  <si>
    <t>18:27,3</t>
  </si>
  <si>
    <t>18:31,6</t>
  </si>
  <si>
    <t>18:35,6</t>
  </si>
  <si>
    <t>19:30,4</t>
  </si>
  <si>
    <t>18:01,0</t>
  </si>
  <si>
    <t>16:38,7</t>
  </si>
  <si>
    <t>4:49,7</t>
  </si>
  <si>
    <t>5:10,5</t>
  </si>
  <si>
    <t>5:18,9</t>
  </si>
  <si>
    <t>5:36,1</t>
  </si>
  <si>
    <t>5:38,6</t>
  </si>
  <si>
    <t>6:03,4</t>
  </si>
  <si>
    <t>6:06,1</t>
  </si>
  <si>
    <t>6:06,3</t>
  </si>
  <si>
    <t>6:17,3</t>
  </si>
  <si>
    <t>6:30,6</t>
  </si>
  <si>
    <t>6:44,1</t>
  </si>
  <si>
    <t>6:48,1</t>
  </si>
  <si>
    <t>6:48,7</t>
  </si>
  <si>
    <t>6:30,1</t>
  </si>
  <si>
    <t>IZST.</t>
  </si>
  <si>
    <t>4:36,6</t>
  </si>
  <si>
    <t>4:44,1</t>
  </si>
  <si>
    <t>4:47,0</t>
  </si>
  <si>
    <t>4:50,8</t>
  </si>
  <si>
    <t>5:10,2</t>
  </si>
  <si>
    <t>5:16,3</t>
  </si>
  <si>
    <t>5:22,9</t>
  </si>
  <si>
    <t>5:42,7</t>
  </si>
  <si>
    <t>5:44,7</t>
  </si>
  <si>
    <t>Vieta</t>
  </si>
  <si>
    <t>Vieta sac.</t>
  </si>
  <si>
    <t>Vieta Baltija</t>
  </si>
  <si>
    <t>Vieta LČ</t>
  </si>
  <si>
    <t>Ij</t>
  </si>
  <si>
    <t>IIj</t>
  </si>
  <si>
    <t>IIIj</t>
  </si>
  <si>
    <t>III</t>
  </si>
  <si>
    <t>25:12,1</t>
  </si>
  <si>
    <t>26:50,8</t>
  </si>
  <si>
    <t>27:37,1</t>
  </si>
  <si>
    <t>27:41,9</t>
  </si>
  <si>
    <t>28:00,8</t>
  </si>
  <si>
    <t>28:31,2</t>
  </si>
  <si>
    <t>29:19,6</t>
  </si>
  <si>
    <t>29:33,6</t>
  </si>
  <si>
    <t>30:03,5</t>
  </si>
  <si>
    <t>30:47,4</t>
  </si>
  <si>
    <t>31:18,3</t>
  </si>
  <si>
    <t>31:20,2</t>
  </si>
  <si>
    <t>32:49,9</t>
  </si>
  <si>
    <t>32:59,2</t>
  </si>
  <si>
    <t>34:07,4</t>
  </si>
  <si>
    <t>37:11,4</t>
  </si>
  <si>
    <t>37:52,1</t>
  </si>
  <si>
    <t>27:07,8</t>
  </si>
  <si>
    <t>56:59,6</t>
  </si>
  <si>
    <t>54:44,0</t>
  </si>
  <si>
    <t>48:06,8</t>
  </si>
  <si>
    <t>MK</t>
  </si>
  <si>
    <t>II</t>
  </si>
  <si>
    <t>42:12,8</t>
  </si>
  <si>
    <t>44:17,8</t>
  </si>
  <si>
    <t>45:35,6</t>
  </si>
  <si>
    <t>45:45,2</t>
  </si>
  <si>
    <t>46:07,3</t>
  </si>
  <si>
    <t>52:40,1</t>
  </si>
  <si>
    <t>54:53,9</t>
  </si>
  <si>
    <t>56:08,7</t>
  </si>
  <si>
    <t>57:58,5</t>
  </si>
  <si>
    <t>1:01:28,9</t>
  </si>
  <si>
    <t>1:02:43,1</t>
  </si>
  <si>
    <t>1:05:29,6</t>
  </si>
  <si>
    <t>1:12:15,9</t>
  </si>
  <si>
    <t>1:13:48,8</t>
  </si>
  <si>
    <t>1:16:01,1</t>
  </si>
  <si>
    <t>48:18,2</t>
  </si>
  <si>
    <t>Diskv.</t>
  </si>
  <si>
    <t>M</t>
  </si>
  <si>
    <t>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</si>
</sst>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  <numFmt numFmtId="190" formatCode="h:mm:ss.0"/>
    <numFmt numFmtId="191" formatCode="dd/mm/yy/"/>
    <numFmt numFmtId="192" formatCode="#,##0;\-#,##0;&quot;-&quot;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.0;\-#,##0.0;&quot;-&quot;"/>
    <numFmt numFmtId="198" formatCode="[Red]0%;[Red]\(0%\)"/>
    <numFmt numFmtId="199" formatCode="0%;\(0%\)"/>
    <numFmt numFmtId="200" formatCode="\ \ @"/>
    <numFmt numFmtId="201" formatCode="\ \ \ \ @"/>
    <numFmt numFmtId="202" formatCode="_-&quot;IRL&quot;* #,##0_-;\-&quot;IRL&quot;* #,##0_-;_-&quot;IRL&quot;* &quot;-&quot;_-;_-@_-"/>
    <numFmt numFmtId="203" formatCode="_-&quot;IRL&quot;* #,##0.00_-;\-&quot;IRL&quot;* #,##0.00_-;_-&quot;IRL&quot;* &quot;-&quot;??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0"/>
      <name val="Arial"/>
      <family val="2"/>
    </font>
    <font>
      <i/>
      <sz val="10"/>
      <name val="Times New Roman Baltic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2"/>
      <name val="Times New Roman Baltic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8"/>
      <name val="Arial Narrow"/>
      <family val="0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i/>
      <sz val="2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192" fontId="22" fillId="0" borderId="0" applyFill="0" applyBorder="0" applyAlignment="0">
      <protection/>
    </xf>
    <xf numFmtId="193" fontId="22" fillId="0" borderId="0" applyFill="0" applyBorder="0" applyAlignment="0">
      <protection/>
    </xf>
    <xf numFmtId="194" fontId="22" fillId="0" borderId="0" applyFill="0" applyBorder="0" applyAlignment="0">
      <protection/>
    </xf>
    <xf numFmtId="195" fontId="22" fillId="0" borderId="0" applyFill="0" applyBorder="0" applyAlignment="0">
      <protection/>
    </xf>
    <xf numFmtId="196" fontId="22" fillId="0" borderId="0" applyFill="0" applyBorder="0" applyAlignment="0">
      <protection/>
    </xf>
    <xf numFmtId="192" fontId="22" fillId="0" borderId="0" applyFill="0" applyBorder="0" applyAlignment="0">
      <protection/>
    </xf>
    <xf numFmtId="197" fontId="22" fillId="0" borderId="0" applyFill="0" applyBorder="0" applyAlignment="0">
      <protection/>
    </xf>
    <xf numFmtId="193" fontId="22" fillId="0" borderId="0" applyFill="0" applyBorder="0" applyAlignment="0"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4" fontId="2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23" fillId="0" borderId="0" applyFill="0" applyBorder="0" applyAlignment="0">
      <protection/>
    </xf>
    <xf numFmtId="193" fontId="23" fillId="0" borderId="0" applyFill="0" applyBorder="0" applyAlignment="0">
      <protection/>
    </xf>
    <xf numFmtId="192" fontId="23" fillId="0" borderId="0" applyFill="0" applyBorder="0" applyAlignment="0">
      <protection/>
    </xf>
    <xf numFmtId="197" fontId="23" fillId="0" borderId="0" applyFill="0" applyBorder="0" applyAlignment="0">
      <protection/>
    </xf>
    <xf numFmtId="193" fontId="23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24" fillId="3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1" borderId="1" applyNumberFormat="0" applyAlignment="0" applyProtection="0"/>
    <xf numFmtId="10" fontId="24" fillId="32" borderId="8" applyNumberFormat="0" applyBorder="0" applyAlignment="0" applyProtection="0"/>
    <xf numFmtId="192" fontId="26" fillId="0" borderId="0" applyFill="0" applyBorder="0" applyAlignment="0">
      <protection/>
    </xf>
    <xf numFmtId="193" fontId="26" fillId="0" borderId="0" applyFill="0" applyBorder="0" applyAlignment="0">
      <protection/>
    </xf>
    <xf numFmtId="192" fontId="26" fillId="0" borderId="0" applyFill="0" applyBorder="0" applyAlignment="0">
      <protection/>
    </xf>
    <xf numFmtId="197" fontId="26" fillId="0" borderId="0" applyFill="0" applyBorder="0" applyAlignment="0">
      <protection/>
    </xf>
    <xf numFmtId="193" fontId="26" fillId="0" borderId="0" applyFill="0" applyBorder="0" applyAlignment="0">
      <protection/>
    </xf>
    <xf numFmtId="0" fontId="63" fillId="0" borderId="9" applyNumberFormat="0" applyFill="0" applyAlignment="0" applyProtection="0"/>
    <xf numFmtId="0" fontId="64" fillId="33" borderId="0" applyNumberFormat="0" applyBorder="0" applyAlignment="0" applyProtection="0"/>
    <xf numFmtId="19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65" fillId="27" borderId="11" applyNumberFormat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28" fillId="0" borderId="0" applyFill="0" applyBorder="0" applyAlignment="0">
      <protection/>
    </xf>
    <xf numFmtId="193" fontId="28" fillId="0" borderId="0" applyFill="0" applyBorder="0" applyAlignment="0">
      <protection/>
    </xf>
    <xf numFmtId="192" fontId="28" fillId="0" borderId="0" applyFill="0" applyBorder="0" applyAlignment="0">
      <protection/>
    </xf>
    <xf numFmtId="197" fontId="28" fillId="0" borderId="0" applyFill="0" applyBorder="0" applyAlignment="0">
      <protection/>
    </xf>
    <xf numFmtId="193" fontId="28" fillId="0" borderId="0" applyFill="0" applyBorder="0" applyAlignment="0">
      <protection/>
    </xf>
    <xf numFmtId="49" fontId="22" fillId="0" borderId="0" applyFill="0" applyBorder="0" applyAlignment="0">
      <protection/>
    </xf>
    <xf numFmtId="200" fontId="22" fillId="0" borderId="0" applyFill="0" applyBorder="0" applyAlignment="0">
      <protection/>
    </xf>
    <xf numFmtId="201" fontId="22" fillId="0" borderId="0" applyFill="0" applyBorder="0" applyAlignment="0">
      <protection/>
    </xf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2" fontId="5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69" fillId="0" borderId="8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 applyAlignment="1">
      <alignment vertical="center" wrapText="1"/>
    </xf>
    <xf numFmtId="2" fontId="5" fillId="0" borderId="13" xfId="0" applyNumberFormat="1" applyFont="1" applyBorder="1" applyAlignment="1">
      <alignment horizontal="center"/>
    </xf>
    <xf numFmtId="0" fontId="70" fillId="0" borderId="8" xfId="0" applyFont="1" applyBorder="1" applyAlignment="1">
      <alignment horizontal="left" vertical="center"/>
    </xf>
    <xf numFmtId="0" fontId="70" fillId="0" borderId="8" xfId="0" applyFont="1" applyBorder="1" applyAlignment="1">
      <alignment horizontal="left" vertical="center" shrinkToFit="1"/>
    </xf>
    <xf numFmtId="0" fontId="70" fillId="0" borderId="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/>
    </xf>
    <xf numFmtId="0" fontId="71" fillId="0" borderId="8" xfId="0" applyNumberFormat="1" applyFont="1" applyBorder="1" applyAlignment="1">
      <alignment horizontal="left" vertical="center"/>
    </xf>
    <xf numFmtId="0" fontId="72" fillId="0" borderId="8" xfId="0" applyFont="1" applyBorder="1" applyAlignment="1">
      <alignment horizontal="center" vertical="center"/>
    </xf>
    <xf numFmtId="0" fontId="71" fillId="0" borderId="8" xfId="0" applyFont="1" applyBorder="1" applyAlignment="1">
      <alignment horizontal="left" vertical="center"/>
    </xf>
    <xf numFmtId="0" fontId="73" fillId="0" borderId="8" xfId="0" applyFont="1" applyBorder="1" applyAlignment="1">
      <alignment horizontal="center" vertical="center"/>
    </xf>
    <xf numFmtId="0" fontId="71" fillId="0" borderId="8" xfId="0" applyFont="1" applyBorder="1" applyAlignment="1">
      <alignment horizontal="left" vertical="center" shrinkToFit="1"/>
    </xf>
    <xf numFmtId="2" fontId="5" fillId="0" borderId="13" xfId="0" applyNumberFormat="1" applyFont="1" applyBorder="1" applyAlignment="1">
      <alignment horizontal="left"/>
    </xf>
    <xf numFmtId="47" fontId="5" fillId="0" borderId="13" xfId="0" applyNumberFormat="1" applyFont="1" applyBorder="1" applyAlignment="1">
      <alignment horizontal="center"/>
    </xf>
    <xf numFmtId="0" fontId="17" fillId="0" borderId="8" xfId="90" applyFont="1" applyFill="1" applyBorder="1" applyAlignment="1" applyProtection="1">
      <alignment horizontal="center" vertical="center"/>
      <protection/>
    </xf>
    <xf numFmtId="191" fontId="73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1" fillId="0" borderId="8" xfId="0" applyFont="1" applyBorder="1" applyAlignment="1">
      <alignment vertical="center"/>
    </xf>
    <xf numFmtId="0" fontId="71" fillId="0" borderId="8" xfId="0" applyFont="1" applyBorder="1" applyAlignment="1">
      <alignment horizontal="center" vertical="center"/>
    </xf>
    <xf numFmtId="0" fontId="71" fillId="0" borderId="8" xfId="0" applyFont="1" applyBorder="1" applyAlignment="1">
      <alignment horizontal="left"/>
    </xf>
    <xf numFmtId="0" fontId="71" fillId="0" borderId="8" xfId="0" applyFont="1" applyBorder="1" applyAlignment="1">
      <alignment/>
    </xf>
    <xf numFmtId="0" fontId="73" fillId="0" borderId="8" xfId="0" applyFont="1" applyBorder="1" applyAlignment="1">
      <alignment vertical="center"/>
    </xf>
    <xf numFmtId="191" fontId="71" fillId="0" borderId="8" xfId="0" applyNumberFormat="1" applyFont="1" applyBorder="1" applyAlignment="1">
      <alignment horizontal="center" vertical="center"/>
    </xf>
    <xf numFmtId="1" fontId="74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" fontId="3" fillId="0" borderId="1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" fontId="7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" fontId="5" fillId="0" borderId="13" xfId="0" applyNumberFormat="1" applyFont="1" applyBorder="1" applyAlignment="1">
      <alignment horizontal="center"/>
    </xf>
    <xf numFmtId="0" fontId="71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7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6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77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51" fillId="0" borderId="8" xfId="90" applyFont="1" applyFill="1" applyBorder="1" applyAlignment="1" applyProtection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 2 2" xfId="87"/>
    <cellStyle name="Note" xfId="88"/>
    <cellStyle name="Output" xfId="89"/>
    <cellStyle name="Paprastas 2_100 M." xfId="90"/>
    <cellStyle name="Parasts 2" xfId="91"/>
    <cellStyle name="Parasts 2 2" xfId="92"/>
    <cellStyle name="Parasts 3" xfId="93"/>
    <cellStyle name="Percent" xfId="94"/>
    <cellStyle name="Percent [0]" xfId="95"/>
    <cellStyle name="Percent [00]" xfId="96"/>
    <cellStyle name="Percent [2]" xfId="97"/>
    <cellStyle name="Percent 2" xfId="98"/>
    <cellStyle name="PrePop Currency (0)" xfId="99"/>
    <cellStyle name="PrePop Currency (2)" xfId="100"/>
    <cellStyle name="PrePop Units (0)" xfId="101"/>
    <cellStyle name="PrePop Units (1)" xfId="102"/>
    <cellStyle name="PrePop Units (2)" xfId="103"/>
    <cellStyle name="Text Indent A" xfId="104"/>
    <cellStyle name="Text Indent B" xfId="105"/>
    <cellStyle name="Text Indent C" xfId="106"/>
    <cellStyle name="Title" xfId="107"/>
    <cellStyle name="Total" xfId="108"/>
    <cellStyle name="Walutowy [0]_PLDT" xfId="109"/>
    <cellStyle name="Walutowy_PLDT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1">
      <selection activeCell="A7" sqref="A7:C7"/>
    </sheetView>
  </sheetViews>
  <sheetFormatPr defaultColWidth="9.140625" defaultRowHeight="12.75"/>
  <cols>
    <col min="1" max="2" width="7.8515625" style="13" customWidth="1"/>
    <col min="3" max="3" width="6.57421875" style="13" customWidth="1"/>
    <col min="4" max="5" width="14.28125" style="15" bestFit="1" customWidth="1"/>
    <col min="6" max="6" width="11.28125" style="12" bestFit="1" customWidth="1"/>
    <col min="7" max="7" width="31.8515625" style="14" bestFit="1" customWidth="1"/>
    <col min="8" max="8" width="10.8515625" style="13" bestFit="1" customWidth="1"/>
    <col min="9" max="10" width="9.28125" style="12" customWidth="1"/>
    <col min="11" max="11" width="10.57421875" style="12" bestFit="1" customWidth="1"/>
    <col min="12" max="12" width="20.421875" style="0" customWidth="1"/>
  </cols>
  <sheetData>
    <row r="1" spans="1:12" ht="21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ht="21" customHeight="1">
      <c r="A3" s="6"/>
      <c r="B3" s="6"/>
      <c r="C3" s="7"/>
      <c r="D3" s="10" t="s">
        <v>25</v>
      </c>
      <c r="E3" s="10"/>
      <c r="F3" s="5"/>
      <c r="G3" s="6"/>
      <c r="H3" s="8"/>
      <c r="I3" s="24"/>
      <c r="J3" s="24"/>
      <c r="K3" s="24"/>
    </row>
    <row r="4" spans="1:11" ht="21" customHeight="1">
      <c r="A4" s="1"/>
      <c r="B4" s="1"/>
      <c r="C4" s="7"/>
      <c r="D4" s="11">
        <v>42476</v>
      </c>
      <c r="E4" s="11"/>
      <c r="F4" s="5"/>
      <c r="G4" s="4"/>
      <c r="H4" s="23"/>
      <c r="I4" s="5"/>
      <c r="J4" s="5"/>
      <c r="K4" s="5"/>
    </row>
    <row r="5" spans="1:12" ht="21" customHeight="1">
      <c r="A5" s="1"/>
      <c r="B5" s="1"/>
      <c r="C5" s="2"/>
      <c r="D5" s="3"/>
      <c r="E5" s="82" t="s">
        <v>27</v>
      </c>
      <c r="F5" s="82"/>
      <c r="G5" s="82"/>
      <c r="H5" s="82"/>
      <c r="I5" s="22"/>
      <c r="J5" s="22"/>
      <c r="K5" s="22"/>
      <c r="L5" s="3"/>
    </row>
    <row r="6" spans="4:11" ht="21" customHeight="1">
      <c r="D6" s="20"/>
      <c r="E6" s="20"/>
      <c r="H6" s="19"/>
      <c r="I6" s="18"/>
      <c r="J6" s="18"/>
      <c r="K6" s="18"/>
    </row>
    <row r="7" spans="1:12" s="42" customFormat="1" ht="31.5">
      <c r="A7" s="40" t="s">
        <v>377</v>
      </c>
      <c r="B7" s="40" t="s">
        <v>378</v>
      </c>
      <c r="C7" s="40" t="s">
        <v>379</v>
      </c>
      <c r="D7" s="40" t="s">
        <v>4</v>
      </c>
      <c r="E7" s="40" t="s">
        <v>3</v>
      </c>
      <c r="F7" s="41" t="s">
        <v>0</v>
      </c>
      <c r="G7" s="40" t="s">
        <v>1</v>
      </c>
      <c r="H7" s="40" t="s">
        <v>21</v>
      </c>
      <c r="I7" s="41" t="s">
        <v>22</v>
      </c>
      <c r="J7" s="41" t="s">
        <v>74</v>
      </c>
      <c r="K7" s="41" t="s">
        <v>26</v>
      </c>
      <c r="L7" s="41" t="s">
        <v>2</v>
      </c>
    </row>
    <row r="8" spans="1:12" s="17" customFormat="1" ht="19.5" customHeight="1">
      <c r="A8" s="74">
        <v>1</v>
      </c>
      <c r="B8" s="74">
        <v>1</v>
      </c>
      <c r="C8" s="44">
        <v>1</v>
      </c>
      <c r="D8" s="33" t="s">
        <v>33</v>
      </c>
      <c r="E8" s="33" t="s">
        <v>9</v>
      </c>
      <c r="F8" s="34" t="s">
        <v>8</v>
      </c>
      <c r="G8" s="33" t="s">
        <v>34</v>
      </c>
      <c r="H8" s="37" t="s">
        <v>407</v>
      </c>
      <c r="I8" s="92" t="s">
        <v>424</v>
      </c>
      <c r="J8" s="80">
        <v>7</v>
      </c>
      <c r="K8" s="36" t="s">
        <v>66</v>
      </c>
      <c r="L8" s="35" t="s">
        <v>35</v>
      </c>
    </row>
    <row r="9" spans="1:12" s="17" customFormat="1" ht="19.5" customHeight="1">
      <c r="A9" s="74">
        <v>2</v>
      </c>
      <c r="B9" s="74"/>
      <c r="C9" s="44">
        <v>2</v>
      </c>
      <c r="D9" s="33" t="s">
        <v>49</v>
      </c>
      <c r="E9" s="33" t="s">
        <v>50</v>
      </c>
      <c r="F9" s="34" t="s">
        <v>51</v>
      </c>
      <c r="G9" s="33" t="s">
        <v>18</v>
      </c>
      <c r="H9" s="37" t="s">
        <v>408</v>
      </c>
      <c r="I9" s="26" t="s">
        <v>405</v>
      </c>
      <c r="J9" s="73"/>
      <c r="K9" s="36" t="s">
        <v>65</v>
      </c>
      <c r="L9" s="35" t="s">
        <v>52</v>
      </c>
    </row>
    <row r="10" spans="1:12" s="17" customFormat="1" ht="19.5" customHeight="1">
      <c r="A10" s="74">
        <v>3</v>
      </c>
      <c r="B10" s="74"/>
      <c r="C10" s="44">
        <v>3</v>
      </c>
      <c r="D10" s="33" t="s">
        <v>14</v>
      </c>
      <c r="E10" s="33" t="s">
        <v>61</v>
      </c>
      <c r="F10" s="34" t="s">
        <v>62</v>
      </c>
      <c r="G10" s="33" t="s">
        <v>63</v>
      </c>
      <c r="H10" s="37" t="s">
        <v>409</v>
      </c>
      <c r="I10" s="26" t="s">
        <v>425</v>
      </c>
      <c r="J10" s="73"/>
      <c r="K10" s="36" t="s">
        <v>65</v>
      </c>
      <c r="L10" s="35" t="s">
        <v>64</v>
      </c>
    </row>
    <row r="11" spans="1:12" s="17" customFormat="1" ht="19.5" customHeight="1">
      <c r="A11" s="74">
        <v>4</v>
      </c>
      <c r="B11" s="74"/>
      <c r="C11" s="44">
        <v>4</v>
      </c>
      <c r="D11" s="33" t="s">
        <v>53</v>
      </c>
      <c r="E11" s="33" t="s">
        <v>15</v>
      </c>
      <c r="F11" s="34" t="s">
        <v>54</v>
      </c>
      <c r="G11" s="33" t="s">
        <v>18</v>
      </c>
      <c r="H11" s="37" t="s">
        <v>410</v>
      </c>
      <c r="I11" s="26" t="s">
        <v>425</v>
      </c>
      <c r="J11" s="73"/>
      <c r="K11" s="36" t="s">
        <v>65</v>
      </c>
      <c r="L11" s="35"/>
    </row>
    <row r="12" spans="1:12" s="17" customFormat="1" ht="19.5" customHeight="1">
      <c r="A12" s="74">
        <v>5</v>
      </c>
      <c r="B12" s="74">
        <v>1</v>
      </c>
      <c r="C12" s="44"/>
      <c r="D12" s="33" t="s">
        <v>103</v>
      </c>
      <c r="E12" s="33" t="s">
        <v>104</v>
      </c>
      <c r="F12" s="39">
        <v>36530</v>
      </c>
      <c r="G12" s="33" t="s">
        <v>102</v>
      </c>
      <c r="H12" s="37" t="s">
        <v>411</v>
      </c>
      <c r="I12" s="26"/>
      <c r="J12" s="73">
        <v>7</v>
      </c>
      <c r="K12" s="36" t="s">
        <v>105</v>
      </c>
      <c r="L12" s="35"/>
    </row>
    <row r="13" spans="1:12" s="17" customFormat="1" ht="19.5" customHeight="1">
      <c r="A13" s="74">
        <v>6</v>
      </c>
      <c r="B13" s="74">
        <v>2</v>
      </c>
      <c r="C13" s="44"/>
      <c r="D13" s="33" t="s">
        <v>91</v>
      </c>
      <c r="E13" s="33" t="s">
        <v>89</v>
      </c>
      <c r="F13" s="34" t="s">
        <v>92</v>
      </c>
      <c r="G13" s="33" t="s">
        <v>40</v>
      </c>
      <c r="H13" s="37" t="s">
        <v>422</v>
      </c>
      <c r="I13" s="26"/>
      <c r="J13" s="73">
        <v>5</v>
      </c>
      <c r="K13" s="36" t="s">
        <v>105</v>
      </c>
      <c r="L13" s="35" t="s">
        <v>93</v>
      </c>
    </row>
    <row r="14" spans="1:12" s="17" customFormat="1" ht="19.5" customHeight="1">
      <c r="A14" s="74">
        <v>7</v>
      </c>
      <c r="B14" s="74">
        <v>3</v>
      </c>
      <c r="C14" s="44"/>
      <c r="D14" s="33" t="s">
        <v>100</v>
      </c>
      <c r="E14" s="33" t="s">
        <v>101</v>
      </c>
      <c r="F14" s="39">
        <v>36462</v>
      </c>
      <c r="G14" s="33" t="s">
        <v>102</v>
      </c>
      <c r="H14" s="37" t="s">
        <v>412</v>
      </c>
      <c r="I14" s="26"/>
      <c r="J14" s="73">
        <v>4</v>
      </c>
      <c r="K14" s="36" t="s">
        <v>105</v>
      </c>
      <c r="L14" s="35"/>
    </row>
    <row r="15" spans="1:12" s="17" customFormat="1" ht="19.5" customHeight="1">
      <c r="A15" s="74">
        <v>8</v>
      </c>
      <c r="B15" s="74">
        <v>2</v>
      </c>
      <c r="C15" s="44"/>
      <c r="D15" s="33" t="s">
        <v>37</v>
      </c>
      <c r="E15" s="33" t="s">
        <v>38</v>
      </c>
      <c r="F15" s="34" t="s">
        <v>39</v>
      </c>
      <c r="G15" s="33" t="s">
        <v>40</v>
      </c>
      <c r="H15" s="37" t="s">
        <v>413</v>
      </c>
      <c r="I15" s="26"/>
      <c r="J15" s="73">
        <v>5</v>
      </c>
      <c r="K15" s="36" t="s">
        <v>36</v>
      </c>
      <c r="L15" s="35" t="s">
        <v>41</v>
      </c>
    </row>
    <row r="16" spans="1:12" s="17" customFormat="1" ht="19.5" customHeight="1">
      <c r="A16" s="74">
        <v>9</v>
      </c>
      <c r="B16" s="74">
        <v>3</v>
      </c>
      <c r="C16" s="44"/>
      <c r="D16" s="33" t="s">
        <v>42</v>
      </c>
      <c r="E16" s="33" t="s">
        <v>43</v>
      </c>
      <c r="F16" s="34" t="s">
        <v>44</v>
      </c>
      <c r="G16" s="33" t="s">
        <v>40</v>
      </c>
      <c r="H16" s="37" t="s">
        <v>414</v>
      </c>
      <c r="I16" s="26"/>
      <c r="J16" s="73">
        <v>4</v>
      </c>
      <c r="K16" s="36" t="s">
        <v>36</v>
      </c>
      <c r="L16" s="35" t="s">
        <v>41</v>
      </c>
    </row>
    <row r="17" spans="1:12" s="17" customFormat="1" ht="19.5" customHeight="1">
      <c r="A17" s="74">
        <v>10</v>
      </c>
      <c r="B17" s="74">
        <v>4</v>
      </c>
      <c r="C17" s="44">
        <v>1</v>
      </c>
      <c r="D17" s="33" t="s">
        <v>99</v>
      </c>
      <c r="E17" s="33" t="s">
        <v>7</v>
      </c>
      <c r="F17" s="34" t="s">
        <v>13</v>
      </c>
      <c r="G17" s="33" t="s">
        <v>34</v>
      </c>
      <c r="H17" s="37" t="s">
        <v>415</v>
      </c>
      <c r="I17" s="26" t="s">
        <v>380</v>
      </c>
      <c r="J17" s="73">
        <v>3</v>
      </c>
      <c r="K17" s="36" t="s">
        <v>106</v>
      </c>
      <c r="L17" s="35" t="s">
        <v>98</v>
      </c>
    </row>
    <row r="18" spans="1:12" s="17" customFormat="1" ht="19.5" customHeight="1">
      <c r="A18" s="74">
        <v>11</v>
      </c>
      <c r="B18" s="74">
        <v>5</v>
      </c>
      <c r="C18" s="44">
        <v>2</v>
      </c>
      <c r="D18" s="33" t="s">
        <v>67</v>
      </c>
      <c r="E18" s="33" t="s">
        <v>94</v>
      </c>
      <c r="F18" s="34" t="s">
        <v>69</v>
      </c>
      <c r="G18" s="33" t="s">
        <v>34</v>
      </c>
      <c r="H18" s="37" t="s">
        <v>416</v>
      </c>
      <c r="I18" s="26" t="s">
        <v>381</v>
      </c>
      <c r="J18" s="73">
        <v>2</v>
      </c>
      <c r="K18" s="36" t="s">
        <v>106</v>
      </c>
      <c r="L18" s="35" t="s">
        <v>71</v>
      </c>
    </row>
    <row r="19" spans="1:12" s="17" customFormat="1" ht="19.5" customHeight="1">
      <c r="A19" s="74">
        <v>12</v>
      </c>
      <c r="B19" s="74">
        <v>6</v>
      </c>
      <c r="C19" s="44">
        <v>3</v>
      </c>
      <c r="D19" s="33" t="s">
        <v>95</v>
      </c>
      <c r="E19" s="33" t="s">
        <v>96</v>
      </c>
      <c r="F19" s="34" t="s">
        <v>97</v>
      </c>
      <c r="G19" s="33" t="s">
        <v>34</v>
      </c>
      <c r="H19" s="37" t="s">
        <v>417</v>
      </c>
      <c r="I19" s="26" t="s">
        <v>381</v>
      </c>
      <c r="J19" s="73"/>
      <c r="K19" s="36" t="s">
        <v>106</v>
      </c>
      <c r="L19" s="35" t="s">
        <v>98</v>
      </c>
    </row>
    <row r="20" spans="1:12" s="17" customFormat="1" ht="19.5" customHeight="1">
      <c r="A20" s="74">
        <v>13</v>
      </c>
      <c r="B20" s="74"/>
      <c r="C20" s="44">
        <v>4</v>
      </c>
      <c r="D20" s="33" t="s">
        <v>67</v>
      </c>
      <c r="E20" s="33" t="s">
        <v>68</v>
      </c>
      <c r="F20" s="34" t="s">
        <v>69</v>
      </c>
      <c r="G20" s="33" t="s">
        <v>70</v>
      </c>
      <c r="H20" s="37" t="s">
        <v>418</v>
      </c>
      <c r="I20" s="26"/>
      <c r="J20" s="73"/>
      <c r="K20" s="36" t="s">
        <v>73</v>
      </c>
      <c r="L20" s="35" t="s">
        <v>71</v>
      </c>
    </row>
    <row r="21" spans="1:12" s="17" customFormat="1" ht="19.5" customHeight="1">
      <c r="A21" s="74">
        <v>14</v>
      </c>
      <c r="B21" s="74">
        <v>4</v>
      </c>
      <c r="C21" s="44"/>
      <c r="D21" s="33" t="s">
        <v>45</v>
      </c>
      <c r="E21" s="33" t="s">
        <v>46</v>
      </c>
      <c r="F21" s="34" t="s">
        <v>47</v>
      </c>
      <c r="G21" s="33" t="s">
        <v>40</v>
      </c>
      <c r="H21" s="37" t="s">
        <v>419</v>
      </c>
      <c r="I21" s="26"/>
      <c r="J21" s="73"/>
      <c r="K21" s="36" t="s">
        <v>36</v>
      </c>
      <c r="L21" s="35" t="s">
        <v>48</v>
      </c>
    </row>
    <row r="22" spans="1:12" s="17" customFormat="1" ht="19.5" customHeight="1">
      <c r="A22" s="74">
        <v>16</v>
      </c>
      <c r="B22" s="74"/>
      <c r="C22" s="44">
        <v>5</v>
      </c>
      <c r="D22" s="33" t="s">
        <v>12</v>
      </c>
      <c r="E22" s="33" t="s">
        <v>72</v>
      </c>
      <c r="F22" s="34" t="s">
        <v>20</v>
      </c>
      <c r="G22" s="33" t="s">
        <v>63</v>
      </c>
      <c r="H22" s="37" t="s">
        <v>420</v>
      </c>
      <c r="I22" s="26"/>
      <c r="J22" s="73"/>
      <c r="K22" s="36" t="s">
        <v>73</v>
      </c>
      <c r="L22" s="35" t="s">
        <v>64</v>
      </c>
    </row>
    <row r="23" spans="1:12" s="17" customFormat="1" ht="19.5" customHeight="1">
      <c r="A23" s="74">
        <v>15</v>
      </c>
      <c r="B23" s="74">
        <v>7</v>
      </c>
      <c r="C23" s="44"/>
      <c r="D23" s="33" t="s">
        <v>88</v>
      </c>
      <c r="E23" s="33" t="s">
        <v>89</v>
      </c>
      <c r="F23" s="34" t="s">
        <v>90</v>
      </c>
      <c r="G23" s="33" t="s">
        <v>40</v>
      </c>
      <c r="H23" s="37" t="s">
        <v>421</v>
      </c>
      <c r="I23" s="26"/>
      <c r="J23" s="73">
        <v>1</v>
      </c>
      <c r="K23" s="36" t="s">
        <v>105</v>
      </c>
      <c r="L23" s="35" t="s">
        <v>41</v>
      </c>
    </row>
    <row r="24" spans="1:12" s="17" customFormat="1" ht="19.5" customHeight="1">
      <c r="A24" s="74"/>
      <c r="B24" s="74"/>
      <c r="C24" s="44"/>
      <c r="D24" s="33" t="s">
        <v>58</v>
      </c>
      <c r="E24" s="33" t="s">
        <v>59</v>
      </c>
      <c r="F24" s="34" t="s">
        <v>60</v>
      </c>
      <c r="G24" s="33" t="s">
        <v>10</v>
      </c>
      <c r="H24" s="37" t="s">
        <v>423</v>
      </c>
      <c r="I24" s="26"/>
      <c r="J24" s="26"/>
      <c r="K24" s="36" t="s">
        <v>65</v>
      </c>
      <c r="L24" s="35" t="s">
        <v>35</v>
      </c>
    </row>
    <row r="25" spans="1:12" s="17" customFormat="1" ht="19.5" customHeight="1">
      <c r="A25" s="31"/>
      <c r="B25" s="31"/>
      <c r="C25" s="32"/>
      <c r="D25" s="33"/>
      <c r="E25" s="33"/>
      <c r="F25" s="34"/>
      <c r="G25" s="33"/>
      <c r="H25" s="37"/>
      <c r="I25" s="26"/>
      <c r="J25" s="26"/>
      <c r="K25" s="36"/>
      <c r="L25" s="35"/>
    </row>
    <row r="26" spans="1:12" s="17" customFormat="1" ht="19.5" customHeight="1">
      <c r="A26" s="31"/>
      <c r="B26" s="31"/>
      <c r="C26" s="32"/>
      <c r="D26" s="33"/>
      <c r="E26" s="33"/>
      <c r="F26" s="34"/>
      <c r="G26" s="33"/>
      <c r="H26" s="37"/>
      <c r="I26" s="26"/>
      <c r="J26" s="26"/>
      <c r="K26" s="36"/>
      <c r="L26" s="35"/>
    </row>
  </sheetData>
  <sheetProtection/>
  <mergeCells count="2">
    <mergeCell ref="A1:L1"/>
    <mergeCell ref="E5:H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B2" sqref="B1:B16384"/>
    </sheetView>
  </sheetViews>
  <sheetFormatPr defaultColWidth="9.140625" defaultRowHeight="12.75"/>
  <cols>
    <col min="1" max="1" width="8.00390625" style="13" customWidth="1"/>
    <col min="2" max="3" width="14.28125" style="15" bestFit="1" customWidth="1"/>
    <col min="4" max="4" width="11.28125" style="12" bestFit="1" customWidth="1"/>
    <col min="5" max="5" width="31.8515625" style="14" bestFit="1" customWidth="1"/>
    <col min="6" max="6" width="10.8515625" style="13" bestFit="1" customWidth="1"/>
    <col min="7" max="7" width="9.28125" style="12" customWidth="1"/>
    <col min="8" max="8" width="10.28125" style="12" bestFit="1" customWidth="1"/>
    <col min="9" max="9" width="20.421875" style="0" customWidth="1"/>
  </cols>
  <sheetData>
    <row r="1" spans="1:9" ht="21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</row>
    <row r="2" spans="1:9" ht="21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8" ht="21" customHeight="1">
      <c r="A3" s="6"/>
      <c r="B3" s="10" t="s">
        <v>25</v>
      </c>
      <c r="C3" s="10"/>
      <c r="D3" s="5"/>
      <c r="E3" s="6"/>
      <c r="F3" s="8"/>
      <c r="G3" s="24"/>
      <c r="H3" s="24"/>
    </row>
    <row r="4" spans="1:8" ht="21" customHeight="1">
      <c r="A4" s="1"/>
      <c r="B4" s="11">
        <v>42476</v>
      </c>
      <c r="C4" s="11"/>
      <c r="D4" s="5"/>
      <c r="E4" s="4"/>
      <c r="F4" s="23"/>
      <c r="G4" s="5"/>
      <c r="H4" s="5"/>
    </row>
    <row r="5" spans="1:9" ht="21" customHeight="1">
      <c r="A5" s="1"/>
      <c r="B5" s="3"/>
      <c r="C5" s="82" t="s">
        <v>29</v>
      </c>
      <c r="D5" s="82"/>
      <c r="E5" s="82"/>
      <c r="F5" s="21"/>
      <c r="G5" s="22"/>
      <c r="H5" s="22"/>
      <c r="I5" s="3"/>
    </row>
    <row r="6" spans="2:8" ht="21" customHeight="1">
      <c r="B6" s="20"/>
      <c r="C6" s="20"/>
      <c r="F6" s="19"/>
      <c r="G6" s="18"/>
      <c r="H6" s="18"/>
    </row>
    <row r="7" spans="1:9" s="25" customFormat="1" ht="31.5">
      <c r="A7" s="40" t="s">
        <v>23</v>
      </c>
      <c r="B7" s="40" t="s">
        <v>4</v>
      </c>
      <c r="C7" s="40" t="s">
        <v>3</v>
      </c>
      <c r="D7" s="41" t="s">
        <v>0</v>
      </c>
      <c r="E7" s="40" t="s">
        <v>1</v>
      </c>
      <c r="F7" s="40" t="s">
        <v>21</v>
      </c>
      <c r="G7" s="41" t="s">
        <v>22</v>
      </c>
      <c r="H7" s="41" t="s">
        <v>26</v>
      </c>
      <c r="I7" s="41" t="s">
        <v>2</v>
      </c>
    </row>
    <row r="8" spans="1:9" s="17" customFormat="1" ht="19.5" customHeight="1">
      <c r="A8" s="31">
        <v>1</v>
      </c>
      <c r="B8" s="33" t="s">
        <v>83</v>
      </c>
      <c r="C8" s="33" t="s">
        <v>84</v>
      </c>
      <c r="D8" s="34" t="s">
        <v>85</v>
      </c>
      <c r="E8" s="33" t="s">
        <v>81</v>
      </c>
      <c r="F8" s="37" t="s">
        <v>404</v>
      </c>
      <c r="G8" s="38" t="s">
        <v>405</v>
      </c>
      <c r="H8" s="36" t="s">
        <v>65</v>
      </c>
      <c r="I8" s="35" t="s">
        <v>82</v>
      </c>
    </row>
    <row r="9" spans="1:9" s="17" customFormat="1" ht="19.5" customHeight="1">
      <c r="A9" s="31">
        <v>2</v>
      </c>
      <c r="B9" s="33" t="s">
        <v>78</v>
      </c>
      <c r="C9" s="33" t="s">
        <v>79</v>
      </c>
      <c r="D9" s="34" t="s">
        <v>80</v>
      </c>
      <c r="E9" s="33" t="s">
        <v>81</v>
      </c>
      <c r="F9" s="37" t="s">
        <v>403</v>
      </c>
      <c r="G9" s="38" t="s">
        <v>406</v>
      </c>
      <c r="H9" s="36" t="s">
        <v>65</v>
      </c>
      <c r="I9" s="35" t="s">
        <v>82</v>
      </c>
    </row>
    <row r="10" spans="1:9" s="17" customFormat="1" ht="19.5" customHeight="1">
      <c r="A10" s="31">
        <v>3</v>
      </c>
      <c r="B10" s="33" t="s">
        <v>75</v>
      </c>
      <c r="C10" s="33" t="s">
        <v>76</v>
      </c>
      <c r="D10" s="34" t="s">
        <v>77</v>
      </c>
      <c r="E10" s="33" t="s">
        <v>11</v>
      </c>
      <c r="F10" s="37" t="s">
        <v>402</v>
      </c>
      <c r="G10" s="38" t="s">
        <v>406</v>
      </c>
      <c r="H10" s="36" t="s">
        <v>65</v>
      </c>
      <c r="I10" s="35" t="s">
        <v>6</v>
      </c>
    </row>
    <row r="11" spans="1:9" s="17" customFormat="1" ht="19.5" customHeight="1">
      <c r="A11" s="29"/>
      <c r="B11" s="27"/>
      <c r="C11" s="27"/>
      <c r="D11" s="16"/>
      <c r="E11" s="27"/>
      <c r="F11" s="26"/>
      <c r="G11" s="26"/>
      <c r="H11" s="26"/>
      <c r="I11" s="28"/>
    </row>
    <row r="12" spans="1:9" s="17" customFormat="1" ht="19.5" customHeight="1">
      <c r="A12" s="27"/>
      <c r="B12" s="27"/>
      <c r="C12" s="27"/>
      <c r="D12" s="16"/>
      <c r="E12" s="27"/>
      <c r="F12" s="26"/>
      <c r="G12" s="26"/>
      <c r="H12" s="26"/>
      <c r="I12" s="28"/>
    </row>
    <row r="18" ht="11.25" customHeight="1"/>
  </sheetData>
  <sheetProtection/>
  <mergeCells count="2">
    <mergeCell ref="A1:I1"/>
    <mergeCell ref="C5:E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5" zoomScaleNormal="85" zoomScalePageLayoutView="0" workbookViewId="0" topLeftCell="A1">
      <selection activeCell="C26" sqref="C26"/>
    </sheetView>
  </sheetViews>
  <sheetFormatPr defaultColWidth="9.140625" defaultRowHeight="12.75"/>
  <cols>
    <col min="1" max="2" width="7.8515625" style="13" customWidth="1"/>
    <col min="3" max="3" width="6.57421875" style="13" customWidth="1"/>
    <col min="4" max="4" width="16.57421875" style="15" bestFit="1" customWidth="1"/>
    <col min="5" max="5" width="14.28125" style="15" bestFit="1" customWidth="1"/>
    <col min="6" max="6" width="11.28125" style="12" bestFit="1" customWidth="1"/>
    <col min="7" max="7" width="31.8515625" style="14" bestFit="1" customWidth="1"/>
    <col min="8" max="8" width="10.8515625" style="13" bestFit="1" customWidth="1"/>
    <col min="9" max="10" width="9.28125" style="12" customWidth="1"/>
    <col min="11" max="11" width="10.57421875" style="12" bestFit="1" customWidth="1"/>
    <col min="12" max="12" width="20.421875" style="0" customWidth="1"/>
  </cols>
  <sheetData>
    <row r="1" spans="1:12" ht="21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ht="21" customHeight="1">
      <c r="A3" s="6"/>
      <c r="B3" s="6"/>
      <c r="C3" s="7"/>
      <c r="D3" s="10" t="s">
        <v>25</v>
      </c>
      <c r="E3" s="10"/>
      <c r="F3" s="5"/>
      <c r="G3" s="6"/>
      <c r="H3" s="8"/>
      <c r="I3" s="24"/>
      <c r="J3" s="24"/>
      <c r="K3" s="24"/>
    </row>
    <row r="4" spans="1:11" ht="21" customHeight="1">
      <c r="A4" s="1"/>
      <c r="B4" s="1"/>
      <c r="C4" s="7"/>
      <c r="D4" s="11">
        <v>42476</v>
      </c>
      <c r="E4" s="11"/>
      <c r="F4" s="5"/>
      <c r="G4" s="4"/>
      <c r="H4" s="23"/>
      <c r="I4" s="5"/>
      <c r="J4" s="5"/>
      <c r="K4" s="5"/>
    </row>
    <row r="5" spans="1:12" ht="21" customHeight="1">
      <c r="A5" s="1"/>
      <c r="B5" s="1"/>
      <c r="C5" s="2"/>
      <c r="D5" s="3"/>
      <c r="E5" s="82" t="s">
        <v>30</v>
      </c>
      <c r="F5" s="82"/>
      <c r="G5" s="82"/>
      <c r="H5" s="82"/>
      <c r="I5" s="22"/>
      <c r="J5" s="22"/>
      <c r="K5" s="22"/>
      <c r="L5" s="3"/>
    </row>
    <row r="6" spans="4:11" ht="21" customHeight="1">
      <c r="D6" s="20"/>
      <c r="E6" s="20"/>
      <c r="H6" s="19"/>
      <c r="I6" s="18"/>
      <c r="J6" s="18"/>
      <c r="K6" s="18"/>
    </row>
    <row r="7" spans="1:12" s="25" customFormat="1" ht="31.5">
      <c r="A7" s="40" t="s">
        <v>377</v>
      </c>
      <c r="B7" s="40" t="s">
        <v>378</v>
      </c>
      <c r="C7" s="40" t="s">
        <v>379</v>
      </c>
      <c r="D7" s="40" t="s">
        <v>4</v>
      </c>
      <c r="E7" s="40" t="s">
        <v>3</v>
      </c>
      <c r="F7" s="41" t="s">
        <v>0</v>
      </c>
      <c r="G7" s="40" t="s">
        <v>1</v>
      </c>
      <c r="H7" s="40" t="s">
        <v>21</v>
      </c>
      <c r="I7" s="41" t="s">
        <v>22</v>
      </c>
      <c r="J7" s="41" t="s">
        <v>74</v>
      </c>
      <c r="K7" s="41" t="s">
        <v>26</v>
      </c>
      <c r="L7" s="41" t="s">
        <v>2</v>
      </c>
    </row>
    <row r="8" spans="1:12" s="17" customFormat="1" ht="19.5" customHeight="1">
      <c r="A8" s="74">
        <v>1</v>
      </c>
      <c r="B8" s="74">
        <v>1</v>
      </c>
      <c r="C8" s="44"/>
      <c r="D8" s="33" t="s">
        <v>143</v>
      </c>
      <c r="E8" s="33" t="s">
        <v>144</v>
      </c>
      <c r="F8" s="39">
        <v>36671</v>
      </c>
      <c r="G8" s="33" t="s">
        <v>102</v>
      </c>
      <c r="H8" s="37" t="s">
        <v>384</v>
      </c>
      <c r="I8" s="38"/>
      <c r="J8" s="80">
        <v>7</v>
      </c>
      <c r="K8" s="36" t="s">
        <v>105</v>
      </c>
      <c r="L8" s="35"/>
    </row>
    <row r="9" spans="1:12" s="17" customFormat="1" ht="19.5" customHeight="1">
      <c r="A9" s="74">
        <v>2</v>
      </c>
      <c r="B9" s="74">
        <v>1</v>
      </c>
      <c r="C9" s="44"/>
      <c r="D9" s="33" t="s">
        <v>123</v>
      </c>
      <c r="E9" s="33" t="s">
        <v>124</v>
      </c>
      <c r="F9" s="39">
        <v>36134</v>
      </c>
      <c r="G9" s="33" t="s">
        <v>102</v>
      </c>
      <c r="H9" s="37" t="s">
        <v>385</v>
      </c>
      <c r="I9" s="38"/>
      <c r="J9" s="80">
        <v>7</v>
      </c>
      <c r="K9" s="36" t="s">
        <v>36</v>
      </c>
      <c r="L9" s="35"/>
    </row>
    <row r="10" spans="1:12" s="17" customFormat="1" ht="19.5" customHeight="1">
      <c r="A10" s="74">
        <v>3</v>
      </c>
      <c r="B10" s="74">
        <v>2</v>
      </c>
      <c r="C10" s="44"/>
      <c r="D10" s="33" t="s">
        <v>119</v>
      </c>
      <c r="E10" s="33" t="s">
        <v>120</v>
      </c>
      <c r="F10" s="39">
        <v>35872</v>
      </c>
      <c r="G10" s="33" t="s">
        <v>102</v>
      </c>
      <c r="H10" s="37" t="s">
        <v>401</v>
      </c>
      <c r="I10" s="38"/>
      <c r="J10" s="80">
        <v>5</v>
      </c>
      <c r="K10" s="36" t="s">
        <v>36</v>
      </c>
      <c r="L10" s="35"/>
    </row>
    <row r="11" spans="1:12" s="17" customFormat="1" ht="19.5" customHeight="1">
      <c r="A11" s="74">
        <v>4</v>
      </c>
      <c r="B11" s="74">
        <v>2</v>
      </c>
      <c r="C11" s="44"/>
      <c r="D11" s="33" t="s">
        <v>141</v>
      </c>
      <c r="E11" s="33" t="s">
        <v>142</v>
      </c>
      <c r="F11" s="39">
        <v>36646</v>
      </c>
      <c r="G11" s="33" t="s">
        <v>102</v>
      </c>
      <c r="H11" s="37" t="s">
        <v>386</v>
      </c>
      <c r="I11" s="38"/>
      <c r="J11" s="80">
        <v>5</v>
      </c>
      <c r="K11" s="36" t="s">
        <v>105</v>
      </c>
      <c r="L11" s="35"/>
    </row>
    <row r="12" spans="1:12" s="17" customFormat="1" ht="19.5" customHeight="1">
      <c r="A12" s="74">
        <v>5</v>
      </c>
      <c r="B12" s="74">
        <v>3</v>
      </c>
      <c r="C12" s="44"/>
      <c r="D12" s="33" t="s">
        <v>121</v>
      </c>
      <c r="E12" s="33" t="s">
        <v>122</v>
      </c>
      <c r="F12" s="39">
        <v>35724</v>
      </c>
      <c r="G12" s="33" t="s">
        <v>102</v>
      </c>
      <c r="H12" s="37" t="s">
        <v>387</v>
      </c>
      <c r="I12" s="38"/>
      <c r="J12" s="80"/>
      <c r="K12" s="36" t="s">
        <v>36</v>
      </c>
      <c r="L12" s="35"/>
    </row>
    <row r="13" spans="1:12" s="17" customFormat="1" ht="19.5" customHeight="1">
      <c r="A13" s="74">
        <v>6</v>
      </c>
      <c r="B13" s="74">
        <v>3</v>
      </c>
      <c r="C13" s="44">
        <v>1</v>
      </c>
      <c r="D13" s="33" t="s">
        <v>138</v>
      </c>
      <c r="E13" s="33" t="s">
        <v>139</v>
      </c>
      <c r="F13" s="34" t="s">
        <v>140</v>
      </c>
      <c r="G13" s="33" t="s">
        <v>34</v>
      </c>
      <c r="H13" s="37" t="s">
        <v>388</v>
      </c>
      <c r="I13" s="38" t="s">
        <v>383</v>
      </c>
      <c r="J13" s="80">
        <v>4</v>
      </c>
      <c r="K13" s="36" t="s">
        <v>106</v>
      </c>
      <c r="L13" s="35" t="s">
        <v>117</v>
      </c>
    </row>
    <row r="14" spans="1:12" s="17" customFormat="1" ht="19.5" customHeight="1">
      <c r="A14" s="74">
        <v>7</v>
      </c>
      <c r="B14" s="74">
        <v>4</v>
      </c>
      <c r="C14" s="44"/>
      <c r="D14" s="33" t="s">
        <v>111</v>
      </c>
      <c r="E14" s="33" t="s">
        <v>112</v>
      </c>
      <c r="F14" s="34" t="s">
        <v>113</v>
      </c>
      <c r="G14" s="33" t="s">
        <v>40</v>
      </c>
      <c r="H14" s="37" t="s">
        <v>389</v>
      </c>
      <c r="I14" s="38"/>
      <c r="J14" s="80">
        <v>4</v>
      </c>
      <c r="K14" s="36" t="s">
        <v>36</v>
      </c>
      <c r="L14" s="35" t="s">
        <v>110</v>
      </c>
    </row>
    <row r="15" spans="1:12" s="17" customFormat="1" ht="19.5" customHeight="1">
      <c r="A15" s="74">
        <v>8</v>
      </c>
      <c r="B15" s="74">
        <v>4</v>
      </c>
      <c r="C15" s="44"/>
      <c r="D15" s="33" t="s">
        <v>145</v>
      </c>
      <c r="E15" s="33" t="s">
        <v>146</v>
      </c>
      <c r="F15" s="39">
        <v>36583</v>
      </c>
      <c r="G15" s="33" t="s">
        <v>102</v>
      </c>
      <c r="H15" s="37" t="s">
        <v>390</v>
      </c>
      <c r="I15" s="38"/>
      <c r="J15" s="80"/>
      <c r="K15" s="36" t="s">
        <v>105</v>
      </c>
      <c r="L15" s="35"/>
    </row>
    <row r="16" spans="1:12" s="17" customFormat="1" ht="19.5" customHeight="1">
      <c r="A16" s="74">
        <v>9</v>
      </c>
      <c r="B16" s="74">
        <v>5</v>
      </c>
      <c r="C16" s="44"/>
      <c r="D16" s="33" t="s">
        <v>114</v>
      </c>
      <c r="E16" s="33" t="s">
        <v>115</v>
      </c>
      <c r="F16" s="34" t="s">
        <v>116</v>
      </c>
      <c r="G16" s="33" t="s">
        <v>34</v>
      </c>
      <c r="H16" s="37" t="s">
        <v>391</v>
      </c>
      <c r="I16" s="38" t="s">
        <v>383</v>
      </c>
      <c r="J16" s="80">
        <v>3</v>
      </c>
      <c r="K16" s="36" t="s">
        <v>36</v>
      </c>
      <c r="L16" s="35" t="s">
        <v>117</v>
      </c>
    </row>
    <row r="17" spans="1:12" s="17" customFormat="1" ht="19.5" customHeight="1">
      <c r="A17" s="74">
        <v>10</v>
      </c>
      <c r="B17" s="74">
        <v>6</v>
      </c>
      <c r="C17" s="44"/>
      <c r="D17" s="33" t="s">
        <v>118</v>
      </c>
      <c r="E17" s="33" t="s">
        <v>86</v>
      </c>
      <c r="F17" s="34" t="s">
        <v>87</v>
      </c>
      <c r="G17" s="33" t="s">
        <v>34</v>
      </c>
      <c r="H17" s="37" t="s">
        <v>392</v>
      </c>
      <c r="I17" s="38" t="s">
        <v>383</v>
      </c>
      <c r="J17" s="80">
        <v>2</v>
      </c>
      <c r="K17" s="36" t="s">
        <v>36</v>
      </c>
      <c r="L17" s="35" t="s">
        <v>71</v>
      </c>
    </row>
    <row r="18" spans="1:12" s="17" customFormat="1" ht="19.5" customHeight="1">
      <c r="A18" s="74">
        <v>11</v>
      </c>
      <c r="B18" s="74">
        <v>5</v>
      </c>
      <c r="C18" s="44"/>
      <c r="D18" s="33" t="s">
        <v>125</v>
      </c>
      <c r="E18" s="33" t="s">
        <v>126</v>
      </c>
      <c r="F18" s="34" t="s">
        <v>127</v>
      </c>
      <c r="G18" s="33" t="s">
        <v>40</v>
      </c>
      <c r="H18" s="37" t="s">
        <v>393</v>
      </c>
      <c r="I18" s="38"/>
      <c r="J18" s="80">
        <v>3</v>
      </c>
      <c r="K18" s="36" t="s">
        <v>105</v>
      </c>
      <c r="L18" s="35" t="s">
        <v>41</v>
      </c>
    </row>
    <row r="19" spans="1:12" s="17" customFormat="1" ht="19.5" customHeight="1">
      <c r="A19" s="74">
        <v>12</v>
      </c>
      <c r="B19" s="74">
        <v>6</v>
      </c>
      <c r="C19" s="44">
        <v>2</v>
      </c>
      <c r="D19" s="33" t="s">
        <v>131</v>
      </c>
      <c r="E19" s="33" t="s">
        <v>132</v>
      </c>
      <c r="F19" s="34" t="s">
        <v>133</v>
      </c>
      <c r="G19" s="33" t="s">
        <v>34</v>
      </c>
      <c r="H19" s="37" t="s">
        <v>394</v>
      </c>
      <c r="I19" s="38" t="s">
        <v>380</v>
      </c>
      <c r="J19" s="80">
        <v>2</v>
      </c>
      <c r="K19" s="36" t="s">
        <v>106</v>
      </c>
      <c r="L19" s="35" t="s">
        <v>134</v>
      </c>
    </row>
    <row r="20" spans="1:12" s="17" customFormat="1" ht="19.5" customHeight="1">
      <c r="A20" s="74">
        <v>13</v>
      </c>
      <c r="B20" s="74">
        <v>7</v>
      </c>
      <c r="C20" s="44"/>
      <c r="D20" s="33" t="s">
        <v>128</v>
      </c>
      <c r="E20" s="33" t="s">
        <v>129</v>
      </c>
      <c r="F20" s="34" t="s">
        <v>130</v>
      </c>
      <c r="G20" s="33" t="s">
        <v>40</v>
      </c>
      <c r="H20" s="37" t="s">
        <v>395</v>
      </c>
      <c r="I20" s="38"/>
      <c r="J20" s="80">
        <v>1</v>
      </c>
      <c r="K20" s="36" t="s">
        <v>105</v>
      </c>
      <c r="L20" s="35" t="s">
        <v>41</v>
      </c>
    </row>
    <row r="21" spans="1:12" s="17" customFormat="1" ht="19.5" customHeight="1">
      <c r="A21" s="74">
        <v>14</v>
      </c>
      <c r="B21" s="74"/>
      <c r="C21" s="44">
        <v>3</v>
      </c>
      <c r="D21" s="33" t="s">
        <v>151</v>
      </c>
      <c r="E21" s="33" t="s">
        <v>152</v>
      </c>
      <c r="F21" s="34" t="s">
        <v>153</v>
      </c>
      <c r="G21" s="33" t="s">
        <v>18</v>
      </c>
      <c r="H21" s="37" t="s">
        <v>396</v>
      </c>
      <c r="I21" s="38"/>
      <c r="J21" s="80"/>
      <c r="K21" s="36" t="s">
        <v>73</v>
      </c>
      <c r="L21" s="35" t="s">
        <v>154</v>
      </c>
    </row>
    <row r="22" spans="1:12" s="17" customFormat="1" ht="19.5" customHeight="1">
      <c r="A22" s="74">
        <v>15</v>
      </c>
      <c r="B22" s="74">
        <v>8</v>
      </c>
      <c r="C22" s="44">
        <v>4</v>
      </c>
      <c r="D22" s="33" t="s">
        <v>135</v>
      </c>
      <c r="E22" s="33" t="s">
        <v>136</v>
      </c>
      <c r="F22" s="34" t="s">
        <v>137</v>
      </c>
      <c r="G22" s="33" t="s">
        <v>34</v>
      </c>
      <c r="H22" s="37" t="s">
        <v>397</v>
      </c>
      <c r="I22" s="38" t="s">
        <v>380</v>
      </c>
      <c r="J22" s="80"/>
      <c r="K22" s="36" t="s">
        <v>106</v>
      </c>
      <c r="L22" s="35" t="s">
        <v>117</v>
      </c>
    </row>
    <row r="23" spans="1:12" s="17" customFormat="1" ht="19.5" customHeight="1">
      <c r="A23" s="74">
        <v>16</v>
      </c>
      <c r="B23" s="74">
        <v>7</v>
      </c>
      <c r="C23" s="44"/>
      <c r="D23" s="33" t="s">
        <v>107</v>
      </c>
      <c r="E23" s="33" t="s">
        <v>108</v>
      </c>
      <c r="F23" s="34" t="s">
        <v>109</v>
      </c>
      <c r="G23" s="33" t="s">
        <v>40</v>
      </c>
      <c r="H23" s="37" t="s">
        <v>398</v>
      </c>
      <c r="I23" s="38"/>
      <c r="J23" s="80">
        <v>1</v>
      </c>
      <c r="K23" s="36" t="s">
        <v>36</v>
      </c>
      <c r="L23" s="35" t="s">
        <v>110</v>
      </c>
    </row>
    <row r="24" spans="1:12" s="17" customFormat="1" ht="19.5" customHeight="1">
      <c r="A24" s="74">
        <v>17</v>
      </c>
      <c r="B24" s="74"/>
      <c r="C24" s="44">
        <v>5</v>
      </c>
      <c r="D24" s="33" t="s">
        <v>155</v>
      </c>
      <c r="E24" s="33" t="s">
        <v>84</v>
      </c>
      <c r="F24" s="34" t="s">
        <v>156</v>
      </c>
      <c r="G24" s="33" t="s">
        <v>18</v>
      </c>
      <c r="H24" s="37" t="s">
        <v>399</v>
      </c>
      <c r="I24" s="38"/>
      <c r="J24" s="9"/>
      <c r="K24" s="36" t="s">
        <v>73</v>
      </c>
      <c r="L24" s="35" t="s">
        <v>154</v>
      </c>
    </row>
    <row r="25" spans="1:12" s="17" customFormat="1" ht="19.5" customHeight="1">
      <c r="A25" s="74">
        <v>18</v>
      </c>
      <c r="B25" s="74"/>
      <c r="C25" s="44">
        <v>6</v>
      </c>
      <c r="D25" s="33" t="s">
        <v>147</v>
      </c>
      <c r="E25" s="33" t="s">
        <v>148</v>
      </c>
      <c r="F25" s="34" t="s">
        <v>149</v>
      </c>
      <c r="G25" s="33" t="s">
        <v>18</v>
      </c>
      <c r="H25" s="37" t="s">
        <v>400</v>
      </c>
      <c r="I25" s="38"/>
      <c r="J25" s="9"/>
      <c r="K25" s="36" t="s">
        <v>73</v>
      </c>
      <c r="L25" s="35" t="s">
        <v>150</v>
      </c>
    </row>
    <row r="26" spans="1:12" s="17" customFormat="1" ht="19.5" customHeight="1">
      <c r="A26" s="31"/>
      <c r="B26" s="31"/>
      <c r="C26" s="32"/>
      <c r="D26" s="33"/>
      <c r="E26" s="33"/>
      <c r="F26" s="34"/>
      <c r="G26" s="33"/>
      <c r="H26" s="37"/>
      <c r="I26" s="38"/>
      <c r="J26" s="9"/>
      <c r="K26" s="36"/>
      <c r="L26" s="35"/>
    </row>
    <row r="34" ht="11.25" customHeight="1"/>
  </sheetData>
  <sheetProtection/>
  <mergeCells count="2">
    <mergeCell ref="A1:L1"/>
    <mergeCell ref="E5:H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7.7109375" style="13" customWidth="1"/>
    <col min="2" max="3" width="8.421875" style="13" customWidth="1"/>
    <col min="4" max="4" width="15.7109375" style="15" bestFit="1" customWidth="1"/>
    <col min="5" max="5" width="14.28125" style="15" bestFit="1" customWidth="1"/>
    <col min="6" max="6" width="11.28125" style="12" bestFit="1" customWidth="1"/>
    <col min="7" max="7" width="31.8515625" style="14" bestFit="1" customWidth="1"/>
    <col min="8" max="8" width="10.8515625" style="13" bestFit="1" customWidth="1"/>
    <col min="9" max="10" width="9.28125" style="12" customWidth="1"/>
    <col min="11" max="11" width="10.57421875" style="12" bestFit="1" customWidth="1"/>
    <col min="12" max="12" width="20.421875" style="0" customWidth="1"/>
  </cols>
  <sheetData>
    <row r="1" spans="1:12" ht="21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ht="21" customHeight="1">
      <c r="A3" s="6"/>
      <c r="B3" s="7"/>
      <c r="C3" s="7"/>
      <c r="D3" s="10" t="s">
        <v>25</v>
      </c>
      <c r="E3" s="10"/>
      <c r="F3" s="5"/>
      <c r="G3" s="6"/>
      <c r="H3" s="8"/>
      <c r="I3" s="24"/>
      <c r="J3" s="24"/>
      <c r="K3" s="24"/>
    </row>
    <row r="4" spans="1:11" ht="21" customHeight="1">
      <c r="A4" s="1"/>
      <c r="B4" s="7"/>
      <c r="C4" s="7"/>
      <c r="D4" s="11">
        <v>42476</v>
      </c>
      <c r="E4" s="11"/>
      <c r="F4" s="5"/>
      <c r="G4" s="4"/>
      <c r="H4" s="23"/>
      <c r="I4" s="5"/>
      <c r="J4" s="5"/>
      <c r="K4" s="5"/>
    </row>
    <row r="5" spans="1:12" ht="21" customHeight="1">
      <c r="A5" s="1"/>
      <c r="B5" s="2"/>
      <c r="C5" s="2"/>
      <c r="D5" s="3"/>
      <c r="E5" s="82" t="s">
        <v>31</v>
      </c>
      <c r="F5" s="82"/>
      <c r="G5" s="82"/>
      <c r="H5" s="21"/>
      <c r="I5" s="22"/>
      <c r="J5" s="22"/>
      <c r="K5" s="22"/>
      <c r="L5" s="3"/>
    </row>
    <row r="6" spans="4:11" ht="21" customHeight="1">
      <c r="D6" s="20"/>
      <c r="E6" s="20"/>
      <c r="H6" s="19"/>
      <c r="I6" s="18"/>
      <c r="J6" s="18"/>
      <c r="K6" s="18"/>
    </row>
    <row r="7" spans="1:12" s="25" customFormat="1" ht="31.5">
      <c r="A7" s="40" t="s">
        <v>377</v>
      </c>
      <c r="B7" s="40" t="s">
        <v>378</v>
      </c>
      <c r="C7" s="40" t="s">
        <v>379</v>
      </c>
      <c r="D7" s="40" t="s">
        <v>4</v>
      </c>
      <c r="E7" s="40" t="s">
        <v>3</v>
      </c>
      <c r="F7" s="41" t="s">
        <v>0</v>
      </c>
      <c r="G7" s="40" t="s">
        <v>1</v>
      </c>
      <c r="H7" s="40" t="s">
        <v>21</v>
      </c>
      <c r="I7" s="41" t="s">
        <v>22</v>
      </c>
      <c r="J7" s="41" t="s">
        <v>74</v>
      </c>
      <c r="K7" s="41" t="s">
        <v>26</v>
      </c>
      <c r="L7" s="41" t="s">
        <v>2</v>
      </c>
    </row>
    <row r="8" spans="1:12" s="17" customFormat="1" ht="19.5" customHeight="1">
      <c r="A8" s="74">
        <v>1</v>
      </c>
      <c r="B8" s="44">
        <v>1</v>
      </c>
      <c r="C8" s="32"/>
      <c r="D8" s="33" t="s">
        <v>157</v>
      </c>
      <c r="E8" s="33" t="s">
        <v>158</v>
      </c>
      <c r="F8" s="34" t="s">
        <v>159</v>
      </c>
      <c r="G8" s="33" t="s">
        <v>40</v>
      </c>
      <c r="H8" s="37" t="s">
        <v>323</v>
      </c>
      <c r="I8" s="73"/>
      <c r="J8" s="73">
        <v>7</v>
      </c>
      <c r="K8" s="36" t="s">
        <v>187</v>
      </c>
      <c r="L8" s="35" t="s">
        <v>41</v>
      </c>
    </row>
    <row r="9" spans="1:12" s="17" customFormat="1" ht="19.5" customHeight="1">
      <c r="A9" s="74">
        <v>2</v>
      </c>
      <c r="B9" s="44">
        <v>2</v>
      </c>
      <c r="C9" s="32"/>
      <c r="D9" s="33" t="s">
        <v>185</v>
      </c>
      <c r="E9" s="33" t="s">
        <v>186</v>
      </c>
      <c r="F9" s="39">
        <v>36952</v>
      </c>
      <c r="G9" s="33" t="s">
        <v>102</v>
      </c>
      <c r="H9" s="37" t="s">
        <v>324</v>
      </c>
      <c r="I9" s="73"/>
      <c r="J9" s="73">
        <v>5</v>
      </c>
      <c r="K9" s="36" t="s">
        <v>187</v>
      </c>
      <c r="L9" s="35"/>
    </row>
    <row r="10" spans="1:12" s="17" customFormat="1" ht="19.5" customHeight="1">
      <c r="A10" s="74">
        <v>3</v>
      </c>
      <c r="B10" s="44">
        <v>3</v>
      </c>
      <c r="C10" s="32"/>
      <c r="D10" s="33" t="s">
        <v>183</v>
      </c>
      <c r="E10" s="33" t="s">
        <v>184</v>
      </c>
      <c r="F10" s="39">
        <v>37387</v>
      </c>
      <c r="G10" s="33" t="s">
        <v>102</v>
      </c>
      <c r="H10" s="37" t="s">
        <v>325</v>
      </c>
      <c r="I10" s="73"/>
      <c r="J10" s="73">
        <v>4</v>
      </c>
      <c r="K10" s="36" t="s">
        <v>187</v>
      </c>
      <c r="L10" s="35"/>
    </row>
    <row r="11" spans="1:12" s="17" customFormat="1" ht="19.5" customHeight="1">
      <c r="A11" s="74">
        <v>4</v>
      </c>
      <c r="B11" s="44">
        <v>4</v>
      </c>
      <c r="C11" s="32"/>
      <c r="D11" s="33" t="s">
        <v>181</v>
      </c>
      <c r="E11" s="33" t="s">
        <v>182</v>
      </c>
      <c r="F11" s="39">
        <v>37382</v>
      </c>
      <c r="G11" s="33" t="s">
        <v>102</v>
      </c>
      <c r="H11" s="37" t="s">
        <v>326</v>
      </c>
      <c r="I11" s="73"/>
      <c r="J11" s="73"/>
      <c r="K11" s="36" t="s">
        <v>187</v>
      </c>
      <c r="L11" s="35"/>
    </row>
    <row r="12" spans="1:12" s="17" customFormat="1" ht="19.5" customHeight="1">
      <c r="A12" s="74">
        <v>5</v>
      </c>
      <c r="B12" s="44">
        <v>5</v>
      </c>
      <c r="C12" s="32"/>
      <c r="D12" s="33" t="s">
        <v>160</v>
      </c>
      <c r="E12" s="33" t="s">
        <v>86</v>
      </c>
      <c r="F12" s="34" t="s">
        <v>161</v>
      </c>
      <c r="G12" s="33" t="s">
        <v>40</v>
      </c>
      <c r="H12" s="37" t="s">
        <v>328</v>
      </c>
      <c r="I12" s="73"/>
      <c r="J12" s="73">
        <v>3</v>
      </c>
      <c r="K12" s="36" t="s">
        <v>187</v>
      </c>
      <c r="L12" s="35" t="s">
        <v>162</v>
      </c>
    </row>
    <row r="13" spans="1:12" s="17" customFormat="1" ht="19.5" customHeight="1">
      <c r="A13" s="74">
        <v>6</v>
      </c>
      <c r="B13" s="44">
        <v>6</v>
      </c>
      <c r="C13" s="44">
        <v>1</v>
      </c>
      <c r="D13" s="33" t="s">
        <v>175</v>
      </c>
      <c r="E13" s="33" t="s">
        <v>176</v>
      </c>
      <c r="F13" s="34" t="s">
        <v>204</v>
      </c>
      <c r="G13" s="33" t="s">
        <v>34</v>
      </c>
      <c r="H13" s="37" t="s">
        <v>330</v>
      </c>
      <c r="I13" s="73" t="s">
        <v>380</v>
      </c>
      <c r="J13" s="73">
        <v>2</v>
      </c>
      <c r="K13" s="36" t="s">
        <v>188</v>
      </c>
      <c r="L13" s="35" t="s">
        <v>150</v>
      </c>
    </row>
    <row r="14" spans="1:12" s="17" customFormat="1" ht="19.5" customHeight="1">
      <c r="A14" s="74">
        <v>7</v>
      </c>
      <c r="B14" s="44">
        <v>7</v>
      </c>
      <c r="C14" s="44"/>
      <c r="D14" s="33" t="s">
        <v>163</v>
      </c>
      <c r="E14" s="33" t="s">
        <v>164</v>
      </c>
      <c r="F14" s="34" t="s">
        <v>165</v>
      </c>
      <c r="G14" s="33" t="s">
        <v>40</v>
      </c>
      <c r="H14" s="37" t="s">
        <v>331</v>
      </c>
      <c r="I14" s="73"/>
      <c r="J14" s="73"/>
      <c r="K14" s="36" t="s">
        <v>187</v>
      </c>
      <c r="L14" s="35" t="s">
        <v>166</v>
      </c>
    </row>
    <row r="15" spans="1:12" s="17" customFormat="1" ht="19.5" customHeight="1">
      <c r="A15" s="74">
        <v>8</v>
      </c>
      <c r="B15" s="44">
        <v>8</v>
      </c>
      <c r="C15" s="44"/>
      <c r="D15" s="33" t="s">
        <v>167</v>
      </c>
      <c r="E15" s="33" t="s">
        <v>168</v>
      </c>
      <c r="F15" s="34" t="s">
        <v>169</v>
      </c>
      <c r="G15" s="33" t="s">
        <v>40</v>
      </c>
      <c r="H15" s="37" t="s">
        <v>332</v>
      </c>
      <c r="I15" s="73"/>
      <c r="J15" s="73"/>
      <c r="K15" s="36" t="s">
        <v>171</v>
      </c>
      <c r="L15" s="35" t="s">
        <v>170</v>
      </c>
    </row>
    <row r="16" spans="1:12" s="17" customFormat="1" ht="19.5" customHeight="1">
      <c r="A16" s="74">
        <v>9</v>
      </c>
      <c r="B16" s="44">
        <v>9</v>
      </c>
      <c r="C16" s="44">
        <v>2</v>
      </c>
      <c r="D16" s="33" t="s">
        <v>172</v>
      </c>
      <c r="E16" s="33" t="s">
        <v>173</v>
      </c>
      <c r="F16" s="34" t="s">
        <v>174</v>
      </c>
      <c r="G16" s="33" t="s">
        <v>34</v>
      </c>
      <c r="H16" s="37" t="s">
        <v>333</v>
      </c>
      <c r="I16" s="73" t="s">
        <v>381</v>
      </c>
      <c r="J16" s="73">
        <v>1</v>
      </c>
      <c r="K16" s="36" t="s">
        <v>188</v>
      </c>
      <c r="L16" s="35" t="s">
        <v>98</v>
      </c>
    </row>
    <row r="17" spans="1:12" s="17" customFormat="1" ht="19.5" customHeight="1">
      <c r="A17" s="74">
        <v>10</v>
      </c>
      <c r="B17" s="44"/>
      <c r="C17" s="44">
        <v>3</v>
      </c>
      <c r="D17" s="33" t="s">
        <v>195</v>
      </c>
      <c r="E17" s="33" t="s">
        <v>196</v>
      </c>
      <c r="F17" s="34" t="s">
        <v>177</v>
      </c>
      <c r="G17" s="33" t="s">
        <v>56</v>
      </c>
      <c r="H17" s="37" t="s">
        <v>334</v>
      </c>
      <c r="I17" s="73" t="s">
        <v>381</v>
      </c>
      <c r="J17" s="73"/>
      <c r="K17" s="36" t="s">
        <v>65</v>
      </c>
      <c r="L17" s="35" t="s">
        <v>57</v>
      </c>
    </row>
    <row r="18" spans="1:12" s="17" customFormat="1" ht="19.5" customHeight="1">
      <c r="A18" s="74">
        <v>11</v>
      </c>
      <c r="B18" s="44">
        <v>10</v>
      </c>
      <c r="C18" s="44">
        <v>4</v>
      </c>
      <c r="D18" s="33" t="s">
        <v>178</v>
      </c>
      <c r="E18" s="33" t="s">
        <v>179</v>
      </c>
      <c r="F18" s="34" t="s">
        <v>180</v>
      </c>
      <c r="G18" s="33" t="s">
        <v>34</v>
      </c>
      <c r="H18" s="37" t="s">
        <v>335</v>
      </c>
      <c r="I18" s="73" t="s">
        <v>381</v>
      </c>
      <c r="J18" s="73"/>
      <c r="K18" s="36" t="s">
        <v>188</v>
      </c>
      <c r="L18" s="35" t="s">
        <v>134</v>
      </c>
    </row>
    <row r="19" spans="1:12" s="17" customFormat="1" ht="19.5" customHeight="1">
      <c r="A19" s="74">
        <v>12</v>
      </c>
      <c r="B19" s="44"/>
      <c r="C19" s="44">
        <v>5</v>
      </c>
      <c r="D19" s="33" t="s">
        <v>209</v>
      </c>
      <c r="E19" s="33" t="s">
        <v>210</v>
      </c>
      <c r="F19" s="34" t="s">
        <v>211</v>
      </c>
      <c r="G19" s="33" t="s">
        <v>70</v>
      </c>
      <c r="H19" s="37" t="s">
        <v>336</v>
      </c>
      <c r="I19" s="73" t="s">
        <v>382</v>
      </c>
      <c r="J19" s="73"/>
      <c r="K19" s="36" t="s">
        <v>65</v>
      </c>
      <c r="L19" s="35" t="s">
        <v>208</v>
      </c>
    </row>
    <row r="20" spans="1:12" s="17" customFormat="1" ht="19.5" customHeight="1">
      <c r="A20" s="74">
        <v>13</v>
      </c>
      <c r="B20" s="44"/>
      <c r="C20" s="44">
        <v>6</v>
      </c>
      <c r="D20" s="33" t="s">
        <v>205</v>
      </c>
      <c r="E20" s="33" t="s">
        <v>206</v>
      </c>
      <c r="F20" s="34" t="s">
        <v>207</v>
      </c>
      <c r="G20" s="33" t="s">
        <v>70</v>
      </c>
      <c r="H20" s="37" t="s">
        <v>337</v>
      </c>
      <c r="I20" s="73" t="s">
        <v>382</v>
      </c>
      <c r="J20" s="73"/>
      <c r="K20" s="36" t="s">
        <v>65</v>
      </c>
      <c r="L20" s="35" t="s">
        <v>208</v>
      </c>
    </row>
    <row r="21" spans="1:12" s="17" customFormat="1" ht="19.5" customHeight="1">
      <c r="A21" s="74">
        <v>14</v>
      </c>
      <c r="B21" s="44"/>
      <c r="C21" s="44">
        <v>7</v>
      </c>
      <c r="D21" s="33" t="s">
        <v>212</v>
      </c>
      <c r="E21" s="33" t="s">
        <v>213</v>
      </c>
      <c r="F21" s="34" t="s">
        <v>214</v>
      </c>
      <c r="G21" s="33" t="s">
        <v>17</v>
      </c>
      <c r="H21" s="37" t="s">
        <v>338</v>
      </c>
      <c r="I21" s="73" t="s">
        <v>382</v>
      </c>
      <c r="J21" s="73"/>
      <c r="K21" s="36" t="s">
        <v>65</v>
      </c>
      <c r="L21" s="35" t="s">
        <v>134</v>
      </c>
    </row>
    <row r="22" spans="1:12" s="17" customFormat="1" ht="19.5" customHeight="1">
      <c r="A22" s="74">
        <v>15</v>
      </c>
      <c r="B22" s="44"/>
      <c r="C22" s="44">
        <v>8</v>
      </c>
      <c r="D22" s="33" t="s">
        <v>200</v>
      </c>
      <c r="E22" s="33" t="s">
        <v>201</v>
      </c>
      <c r="F22" s="34" t="s">
        <v>202</v>
      </c>
      <c r="G22" s="33" t="s">
        <v>203</v>
      </c>
      <c r="H22" s="37" t="s">
        <v>339</v>
      </c>
      <c r="I22" s="73" t="s">
        <v>382</v>
      </c>
      <c r="J22" s="73"/>
      <c r="K22" s="36" t="s">
        <v>65</v>
      </c>
      <c r="L22" s="35" t="s">
        <v>98</v>
      </c>
    </row>
    <row r="23" spans="1:12" s="17" customFormat="1" ht="19.5" customHeight="1">
      <c r="A23" s="74">
        <v>16</v>
      </c>
      <c r="B23" s="44"/>
      <c r="C23" s="44">
        <v>9</v>
      </c>
      <c r="D23" s="33" t="s">
        <v>189</v>
      </c>
      <c r="E23" s="33" t="s">
        <v>190</v>
      </c>
      <c r="F23" s="34" t="s">
        <v>191</v>
      </c>
      <c r="G23" s="33" t="s">
        <v>56</v>
      </c>
      <c r="H23" s="37" t="s">
        <v>340</v>
      </c>
      <c r="I23" s="73" t="s">
        <v>382</v>
      </c>
      <c r="J23" s="73"/>
      <c r="K23" s="36" t="s">
        <v>65</v>
      </c>
      <c r="L23" s="35" t="s">
        <v>57</v>
      </c>
    </row>
    <row r="24" spans="1:12" s="17" customFormat="1" ht="19.5" customHeight="1">
      <c r="A24" s="74">
        <v>17</v>
      </c>
      <c r="B24" s="44"/>
      <c r="C24" s="44">
        <v>10</v>
      </c>
      <c r="D24" s="33" t="s">
        <v>192</v>
      </c>
      <c r="E24" s="33" t="s">
        <v>193</v>
      </c>
      <c r="F24" s="34" t="s">
        <v>194</v>
      </c>
      <c r="G24" s="33" t="s">
        <v>18</v>
      </c>
      <c r="H24" s="37" t="s">
        <v>341</v>
      </c>
      <c r="I24" s="73"/>
      <c r="J24" s="73"/>
      <c r="K24" s="36" t="s">
        <v>65</v>
      </c>
      <c r="L24" s="35" t="s">
        <v>150</v>
      </c>
    </row>
    <row r="25" spans="1:12" s="17" customFormat="1" ht="19.5" customHeight="1">
      <c r="A25" s="74">
        <v>18</v>
      </c>
      <c r="B25" s="44"/>
      <c r="C25" s="44">
        <v>11</v>
      </c>
      <c r="D25" s="33" t="s">
        <v>197</v>
      </c>
      <c r="E25" s="33" t="s">
        <v>198</v>
      </c>
      <c r="F25" s="34" t="s">
        <v>199</v>
      </c>
      <c r="G25" s="33" t="s">
        <v>56</v>
      </c>
      <c r="H25" s="37" t="s">
        <v>342</v>
      </c>
      <c r="I25" s="73"/>
      <c r="J25" s="73"/>
      <c r="K25" s="36" t="s">
        <v>65</v>
      </c>
      <c r="L25" s="35" t="s">
        <v>57</v>
      </c>
    </row>
    <row r="26" spans="1:12" s="17" customFormat="1" ht="19.5" customHeight="1">
      <c r="A26" s="31"/>
      <c r="B26" s="44"/>
      <c r="C26" s="32"/>
      <c r="D26" s="33" t="s">
        <v>215</v>
      </c>
      <c r="E26" s="33" t="s">
        <v>216</v>
      </c>
      <c r="F26" s="39">
        <v>37004</v>
      </c>
      <c r="G26" s="33" t="s">
        <v>102</v>
      </c>
      <c r="H26" s="37" t="s">
        <v>327</v>
      </c>
      <c r="I26" s="26"/>
      <c r="J26" s="26"/>
      <c r="K26" s="36" t="s">
        <v>217</v>
      </c>
      <c r="L26" s="35"/>
    </row>
    <row r="27" spans="1:12" s="17" customFormat="1" ht="19.5" customHeight="1">
      <c r="A27" s="31"/>
      <c r="B27" s="44"/>
      <c r="C27" s="32"/>
      <c r="D27" s="33" t="s">
        <v>220</v>
      </c>
      <c r="E27" s="33" t="s">
        <v>221</v>
      </c>
      <c r="F27" s="39">
        <v>37608</v>
      </c>
      <c r="G27" s="33" t="s">
        <v>102</v>
      </c>
      <c r="H27" s="37" t="s">
        <v>351</v>
      </c>
      <c r="I27" s="26"/>
      <c r="J27" s="26"/>
      <c r="K27" s="36" t="s">
        <v>217</v>
      </c>
      <c r="L27" s="35"/>
    </row>
    <row r="28" spans="1:12" s="17" customFormat="1" ht="19.5" customHeight="1">
      <c r="A28" s="31"/>
      <c r="B28" s="44"/>
      <c r="C28" s="32"/>
      <c r="D28" s="33" t="s">
        <v>218</v>
      </c>
      <c r="E28" s="33" t="s">
        <v>219</v>
      </c>
      <c r="F28" s="39">
        <v>37488</v>
      </c>
      <c r="G28" s="33" t="s">
        <v>102</v>
      </c>
      <c r="H28" s="37" t="s">
        <v>329</v>
      </c>
      <c r="I28" s="26"/>
      <c r="J28" s="26"/>
      <c r="K28" s="36" t="s">
        <v>217</v>
      </c>
      <c r="L28" s="35"/>
    </row>
    <row r="36" ht="11.25" customHeight="1"/>
  </sheetData>
  <sheetProtection/>
  <mergeCells count="2">
    <mergeCell ref="A1:L1"/>
    <mergeCell ref="E5:G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85" zoomScaleNormal="85" zoomScalePageLayoutView="0" workbookViewId="0" topLeftCell="A1">
      <selection activeCell="I11" sqref="I11:I14"/>
    </sheetView>
  </sheetViews>
  <sheetFormatPr defaultColWidth="9.140625" defaultRowHeight="12.75"/>
  <cols>
    <col min="1" max="3" width="7.8515625" style="13" customWidth="1"/>
    <col min="4" max="4" width="15.00390625" style="15" bestFit="1" customWidth="1"/>
    <col min="5" max="5" width="20.7109375" style="15" bestFit="1" customWidth="1"/>
    <col min="6" max="6" width="11.28125" style="12" bestFit="1" customWidth="1"/>
    <col min="7" max="7" width="31.8515625" style="14" bestFit="1" customWidth="1"/>
    <col min="8" max="8" width="10.8515625" style="13" bestFit="1" customWidth="1"/>
    <col min="9" max="10" width="9.28125" style="12" customWidth="1"/>
    <col min="11" max="11" width="10.57421875" style="12" bestFit="1" customWidth="1"/>
    <col min="12" max="12" width="20.421875" style="0" customWidth="1"/>
  </cols>
  <sheetData>
    <row r="1" spans="1:12" ht="21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ht="21" customHeight="1">
      <c r="A3" s="6"/>
      <c r="B3" s="6"/>
      <c r="C3" s="6"/>
      <c r="D3" s="10" t="s">
        <v>25</v>
      </c>
      <c r="E3" s="10"/>
      <c r="F3" s="5"/>
      <c r="G3" s="6"/>
      <c r="H3" s="8"/>
      <c r="I3" s="24"/>
      <c r="J3" s="24"/>
      <c r="K3" s="24"/>
    </row>
    <row r="4" spans="1:11" ht="21" customHeight="1">
      <c r="A4" s="1"/>
      <c r="B4" s="1"/>
      <c r="C4" s="1"/>
      <c r="D4" s="11">
        <v>42476</v>
      </c>
      <c r="E4" s="11"/>
      <c r="F4" s="5"/>
      <c r="G4" s="4"/>
      <c r="H4" s="23"/>
      <c r="I4" s="5"/>
      <c r="J4" s="5"/>
      <c r="K4" s="5"/>
    </row>
    <row r="5" spans="1:12" ht="21" customHeight="1">
      <c r="A5" s="1"/>
      <c r="B5" s="1"/>
      <c r="C5" s="1"/>
      <c r="D5" s="3"/>
      <c r="E5" s="82" t="s">
        <v>32</v>
      </c>
      <c r="F5" s="82"/>
      <c r="G5" s="82"/>
      <c r="H5" s="21"/>
      <c r="I5" s="22"/>
      <c r="J5" s="22"/>
      <c r="K5" s="22"/>
      <c r="L5" s="3"/>
    </row>
    <row r="6" spans="4:11" ht="21" customHeight="1">
      <c r="D6" s="20"/>
      <c r="E6" s="20"/>
      <c r="H6" s="19"/>
      <c r="I6" s="18"/>
      <c r="J6" s="18"/>
      <c r="K6" s="18"/>
    </row>
    <row r="7" spans="1:12" s="25" customFormat="1" ht="31.5">
      <c r="A7" s="40" t="s">
        <v>377</v>
      </c>
      <c r="B7" s="40" t="s">
        <v>378</v>
      </c>
      <c r="C7" s="40" t="s">
        <v>379</v>
      </c>
      <c r="D7" s="40" t="s">
        <v>4</v>
      </c>
      <c r="E7" s="40" t="s">
        <v>3</v>
      </c>
      <c r="F7" s="41" t="s">
        <v>0</v>
      </c>
      <c r="G7" s="40" t="s">
        <v>1</v>
      </c>
      <c r="H7" s="40" t="s">
        <v>21</v>
      </c>
      <c r="I7" s="41" t="s">
        <v>22</v>
      </c>
      <c r="J7" s="41" t="s">
        <v>74</v>
      </c>
      <c r="K7" s="41" t="s">
        <v>26</v>
      </c>
      <c r="L7" s="41" t="s">
        <v>2</v>
      </c>
    </row>
    <row r="8" spans="1:12" s="17" customFormat="1" ht="19.5" customHeight="1">
      <c r="A8" s="74">
        <v>1</v>
      </c>
      <c r="B8" s="74">
        <v>1</v>
      </c>
      <c r="C8" s="74"/>
      <c r="D8" s="33" t="s">
        <v>233</v>
      </c>
      <c r="E8" s="33" t="s">
        <v>234</v>
      </c>
      <c r="F8" s="39">
        <v>36907</v>
      </c>
      <c r="G8" s="33" t="s">
        <v>102</v>
      </c>
      <c r="H8" s="37" t="s">
        <v>343</v>
      </c>
      <c r="I8" s="26" t="s">
        <v>383</v>
      </c>
      <c r="J8" s="73">
        <v>7</v>
      </c>
      <c r="K8" s="36" t="s">
        <v>187</v>
      </c>
      <c r="L8" s="35"/>
    </row>
    <row r="9" spans="1:12" s="17" customFormat="1" ht="19.5" customHeight="1">
      <c r="A9" s="74">
        <v>2</v>
      </c>
      <c r="B9" s="74">
        <v>2</v>
      </c>
      <c r="C9" s="74"/>
      <c r="D9" s="33" t="s">
        <v>229</v>
      </c>
      <c r="E9" s="33" t="s">
        <v>230</v>
      </c>
      <c r="F9" s="39">
        <v>37033</v>
      </c>
      <c r="G9" s="33" t="s">
        <v>102</v>
      </c>
      <c r="H9" s="37" t="s">
        <v>344</v>
      </c>
      <c r="I9" s="26" t="s">
        <v>383</v>
      </c>
      <c r="J9" s="73">
        <v>5</v>
      </c>
      <c r="K9" s="36" t="s">
        <v>187</v>
      </c>
      <c r="L9" s="35"/>
    </row>
    <row r="10" spans="1:12" s="17" customFormat="1" ht="19.5" customHeight="1">
      <c r="A10" s="74">
        <v>3</v>
      </c>
      <c r="B10" s="74">
        <v>3</v>
      </c>
      <c r="C10" s="74"/>
      <c r="D10" s="33" t="s">
        <v>231</v>
      </c>
      <c r="E10" s="33" t="s">
        <v>232</v>
      </c>
      <c r="F10" s="39">
        <v>37160</v>
      </c>
      <c r="G10" s="33" t="s">
        <v>102</v>
      </c>
      <c r="H10" s="37" t="s">
        <v>345</v>
      </c>
      <c r="I10" s="26" t="s">
        <v>383</v>
      </c>
      <c r="J10" s="73"/>
      <c r="K10" s="36" t="s">
        <v>187</v>
      </c>
      <c r="L10" s="35"/>
    </row>
    <row r="11" spans="1:12" s="17" customFormat="1" ht="19.5" customHeight="1">
      <c r="A11" s="74">
        <v>4</v>
      </c>
      <c r="B11" s="74">
        <v>4</v>
      </c>
      <c r="C11" s="74">
        <v>1</v>
      </c>
      <c r="D11" s="33" t="s">
        <v>227</v>
      </c>
      <c r="E11" s="33" t="s">
        <v>19</v>
      </c>
      <c r="F11" s="34" t="s">
        <v>228</v>
      </c>
      <c r="G11" s="33" t="s">
        <v>34</v>
      </c>
      <c r="H11" s="37" t="s">
        <v>350</v>
      </c>
      <c r="I11" s="26" t="s">
        <v>382</v>
      </c>
      <c r="J11" s="73">
        <v>4</v>
      </c>
      <c r="K11" s="36" t="s">
        <v>188</v>
      </c>
      <c r="L11" s="35"/>
    </row>
    <row r="12" spans="1:12" s="17" customFormat="1" ht="19.5" customHeight="1">
      <c r="A12" s="74">
        <v>5</v>
      </c>
      <c r="B12" s="74">
        <v>5</v>
      </c>
      <c r="C12" s="74">
        <v>2</v>
      </c>
      <c r="D12" s="33" t="s">
        <v>222</v>
      </c>
      <c r="E12" s="33" t="s">
        <v>223</v>
      </c>
      <c r="F12" s="34" t="s">
        <v>224</v>
      </c>
      <c r="G12" s="33" t="s">
        <v>34</v>
      </c>
      <c r="H12" s="37" t="s">
        <v>346</v>
      </c>
      <c r="I12" s="26" t="s">
        <v>382</v>
      </c>
      <c r="J12" s="73">
        <v>3</v>
      </c>
      <c r="K12" s="36" t="s">
        <v>188</v>
      </c>
      <c r="L12" s="35" t="s">
        <v>134</v>
      </c>
    </row>
    <row r="13" spans="1:12" s="17" customFormat="1" ht="19.5" customHeight="1">
      <c r="A13" s="74">
        <v>6</v>
      </c>
      <c r="B13" s="74">
        <v>6</v>
      </c>
      <c r="C13" s="74">
        <v>3</v>
      </c>
      <c r="D13" s="33" t="s">
        <v>67</v>
      </c>
      <c r="E13" s="33" t="s">
        <v>5</v>
      </c>
      <c r="F13" s="34" t="s">
        <v>225</v>
      </c>
      <c r="G13" s="33" t="s">
        <v>34</v>
      </c>
      <c r="H13" s="37" t="s">
        <v>347</v>
      </c>
      <c r="I13" s="26" t="s">
        <v>382</v>
      </c>
      <c r="J13" s="73"/>
      <c r="K13" s="36" t="s">
        <v>188</v>
      </c>
      <c r="L13" s="35" t="s">
        <v>226</v>
      </c>
    </row>
    <row r="14" spans="1:12" s="17" customFormat="1" ht="19.5" customHeight="1">
      <c r="A14" s="74">
        <v>7</v>
      </c>
      <c r="B14" s="74"/>
      <c r="C14" s="74">
        <v>4</v>
      </c>
      <c r="D14" s="33" t="s">
        <v>237</v>
      </c>
      <c r="E14" s="33" t="s">
        <v>16</v>
      </c>
      <c r="F14" s="34" t="s">
        <v>238</v>
      </c>
      <c r="G14" s="33" t="s">
        <v>18</v>
      </c>
      <c r="H14" s="37" t="s">
        <v>348</v>
      </c>
      <c r="I14" s="26" t="s">
        <v>382</v>
      </c>
      <c r="J14" s="73"/>
      <c r="K14" s="36" t="s">
        <v>65</v>
      </c>
      <c r="L14" s="35" t="s">
        <v>154</v>
      </c>
    </row>
    <row r="15" spans="1:12" s="17" customFormat="1" ht="19.5" customHeight="1">
      <c r="A15" s="74">
        <v>8</v>
      </c>
      <c r="B15" s="74"/>
      <c r="C15" s="74">
        <v>5</v>
      </c>
      <c r="D15" s="33" t="s">
        <v>235</v>
      </c>
      <c r="E15" s="33" t="s">
        <v>96</v>
      </c>
      <c r="F15" s="34" t="s">
        <v>236</v>
      </c>
      <c r="G15" s="33" t="s">
        <v>70</v>
      </c>
      <c r="H15" s="37" t="s">
        <v>349</v>
      </c>
      <c r="I15" s="26"/>
      <c r="J15" s="73"/>
      <c r="K15" s="36" t="s">
        <v>65</v>
      </c>
      <c r="L15" s="35" t="s">
        <v>208</v>
      </c>
    </row>
    <row r="19" ht="11.25" customHeight="1"/>
  </sheetData>
  <sheetProtection/>
  <mergeCells count="2">
    <mergeCell ref="A1:L1"/>
    <mergeCell ref="E5:G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5" zoomScaleNormal="85" zoomScalePageLayoutView="0" workbookViewId="0" topLeftCell="A4">
      <selection activeCell="B7" sqref="B1:B16384"/>
    </sheetView>
  </sheetViews>
  <sheetFormatPr defaultColWidth="9.140625" defaultRowHeight="12.75"/>
  <cols>
    <col min="1" max="1" width="8.140625" style="13" customWidth="1"/>
    <col min="2" max="2" width="16.140625" style="15" bestFit="1" customWidth="1"/>
    <col min="3" max="3" width="14.28125" style="15" bestFit="1" customWidth="1"/>
    <col min="4" max="4" width="11.28125" style="12" bestFit="1" customWidth="1"/>
    <col min="5" max="5" width="31.8515625" style="14" bestFit="1" customWidth="1"/>
    <col min="6" max="6" width="10.8515625" style="13" bestFit="1" customWidth="1"/>
    <col min="7" max="7" width="9.28125" style="12" customWidth="1"/>
    <col min="8" max="8" width="10.28125" style="12" bestFit="1" customWidth="1"/>
    <col min="9" max="9" width="20.421875" style="0" customWidth="1"/>
  </cols>
  <sheetData>
    <row r="1" spans="1:9" ht="21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</row>
    <row r="2" spans="1:9" ht="21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8" ht="21" customHeight="1">
      <c r="A3" s="6"/>
      <c r="B3" s="10" t="s">
        <v>25</v>
      </c>
      <c r="C3" s="10"/>
      <c r="D3" s="5"/>
      <c r="E3" s="6"/>
      <c r="F3" s="75"/>
      <c r="G3" s="24"/>
      <c r="H3" s="24"/>
    </row>
    <row r="4" spans="1:8" ht="21" customHeight="1">
      <c r="A4" s="1"/>
      <c r="B4" s="11">
        <v>42476</v>
      </c>
      <c r="C4" s="11"/>
      <c r="D4" s="5"/>
      <c r="E4" s="4"/>
      <c r="F4" s="23"/>
      <c r="G4" s="5"/>
      <c r="H4" s="5"/>
    </row>
    <row r="5" spans="1:9" ht="21" customHeight="1">
      <c r="A5" s="1"/>
      <c r="B5" s="3"/>
      <c r="C5" s="82" t="s">
        <v>239</v>
      </c>
      <c r="D5" s="82"/>
      <c r="E5" s="82"/>
      <c r="F5" s="22"/>
      <c r="G5" s="22"/>
      <c r="H5" s="22"/>
      <c r="I5" s="3"/>
    </row>
    <row r="6" spans="2:8" ht="21" customHeight="1">
      <c r="B6" s="20"/>
      <c r="C6" s="20"/>
      <c r="F6" s="19"/>
      <c r="G6" s="18"/>
      <c r="H6" s="18"/>
    </row>
    <row r="7" spans="1:9" s="25" customFormat="1" ht="31.5">
      <c r="A7" s="40" t="s">
        <v>376</v>
      </c>
      <c r="B7" s="40" t="s">
        <v>4</v>
      </c>
      <c r="C7" s="40" t="s">
        <v>3</v>
      </c>
      <c r="D7" s="41" t="s">
        <v>0</v>
      </c>
      <c r="E7" s="40" t="s">
        <v>1</v>
      </c>
      <c r="F7" s="40" t="s">
        <v>21</v>
      </c>
      <c r="G7" s="41" t="s">
        <v>22</v>
      </c>
      <c r="H7" s="41" t="s">
        <v>26</v>
      </c>
      <c r="I7" s="41" t="s">
        <v>2</v>
      </c>
    </row>
    <row r="8" spans="1:9" s="17" customFormat="1" ht="19.5" customHeight="1">
      <c r="A8" s="33">
        <v>1</v>
      </c>
      <c r="B8" s="43" t="s">
        <v>253</v>
      </c>
      <c r="C8" s="43" t="s">
        <v>254</v>
      </c>
      <c r="D8" s="44" t="s">
        <v>255</v>
      </c>
      <c r="E8" s="45" t="s">
        <v>70</v>
      </c>
      <c r="F8" s="76" t="s">
        <v>354</v>
      </c>
      <c r="G8" s="78" t="s">
        <v>383</v>
      </c>
      <c r="H8" s="46"/>
      <c r="I8" s="43" t="s">
        <v>226</v>
      </c>
    </row>
    <row r="9" spans="1:9" s="17" customFormat="1" ht="19.5" customHeight="1">
      <c r="A9" s="33">
        <v>2</v>
      </c>
      <c r="B9" s="43" t="s">
        <v>263</v>
      </c>
      <c r="C9" s="43" t="s">
        <v>176</v>
      </c>
      <c r="D9" s="44" t="s">
        <v>259</v>
      </c>
      <c r="E9" s="45" t="s">
        <v>18</v>
      </c>
      <c r="F9" s="76" t="s">
        <v>355</v>
      </c>
      <c r="G9" s="79" t="s">
        <v>381</v>
      </c>
      <c r="H9" s="46"/>
      <c r="I9" s="43" t="s">
        <v>150</v>
      </c>
    </row>
    <row r="10" spans="1:9" s="17" customFormat="1" ht="19.5" customHeight="1">
      <c r="A10" s="33">
        <v>3</v>
      </c>
      <c r="B10" s="43" t="s">
        <v>209</v>
      </c>
      <c r="C10" s="43" t="s">
        <v>250</v>
      </c>
      <c r="D10" s="44" t="s">
        <v>256</v>
      </c>
      <c r="E10" s="45" t="s">
        <v>70</v>
      </c>
      <c r="F10" s="76" t="s">
        <v>356</v>
      </c>
      <c r="G10" s="79" t="s">
        <v>381</v>
      </c>
      <c r="H10" s="46"/>
      <c r="I10" s="43" t="s">
        <v>208</v>
      </c>
    </row>
    <row r="11" spans="1:9" s="17" customFormat="1" ht="19.5" customHeight="1">
      <c r="A11" s="33">
        <v>4</v>
      </c>
      <c r="B11" s="43" t="s">
        <v>264</v>
      </c>
      <c r="C11" s="43" t="s">
        <v>265</v>
      </c>
      <c r="D11" s="44" t="s">
        <v>266</v>
      </c>
      <c r="E11" s="45" t="s">
        <v>18</v>
      </c>
      <c r="F11" s="76" t="s">
        <v>357</v>
      </c>
      <c r="G11" s="79"/>
      <c r="H11" s="46"/>
      <c r="I11" s="43" t="s">
        <v>154</v>
      </c>
    </row>
    <row r="12" spans="1:9" s="17" customFormat="1" ht="19.5" customHeight="1">
      <c r="A12" s="33">
        <v>5</v>
      </c>
      <c r="B12" s="43" t="s">
        <v>245</v>
      </c>
      <c r="C12" s="43" t="s">
        <v>246</v>
      </c>
      <c r="D12" s="34" t="s">
        <v>247</v>
      </c>
      <c r="E12" s="33" t="s">
        <v>248</v>
      </c>
      <c r="F12" s="76" t="s">
        <v>358</v>
      </c>
      <c r="G12" s="78"/>
      <c r="H12" s="46"/>
      <c r="I12" s="43" t="s">
        <v>249</v>
      </c>
    </row>
    <row r="13" spans="1:9" s="17" customFormat="1" ht="19.5" customHeight="1">
      <c r="A13" s="33">
        <v>6</v>
      </c>
      <c r="B13" s="43" t="s">
        <v>240</v>
      </c>
      <c r="C13" s="43" t="s">
        <v>136</v>
      </c>
      <c r="D13" s="44" t="s">
        <v>241</v>
      </c>
      <c r="E13" s="45" t="s">
        <v>17</v>
      </c>
      <c r="F13" s="76" t="s">
        <v>359</v>
      </c>
      <c r="G13" s="78"/>
      <c r="H13" s="46"/>
      <c r="I13" s="43" t="s">
        <v>134</v>
      </c>
    </row>
    <row r="14" spans="1:9" s="17" customFormat="1" ht="19.5" customHeight="1">
      <c r="A14" s="33">
        <v>7</v>
      </c>
      <c r="B14" s="47" t="s">
        <v>251</v>
      </c>
      <c r="C14" s="47" t="s">
        <v>250</v>
      </c>
      <c r="D14" s="34" t="s">
        <v>252</v>
      </c>
      <c r="E14" s="33" t="s">
        <v>248</v>
      </c>
      <c r="F14" s="76" t="s">
        <v>361</v>
      </c>
      <c r="G14" s="78"/>
      <c r="H14" s="46"/>
      <c r="I14" s="43" t="s">
        <v>249</v>
      </c>
    </row>
    <row r="15" spans="1:9" s="17" customFormat="1" ht="19.5" customHeight="1">
      <c r="A15" s="33">
        <v>8</v>
      </c>
      <c r="B15" s="43" t="s">
        <v>277</v>
      </c>
      <c r="C15" s="43" t="s">
        <v>278</v>
      </c>
      <c r="D15" s="44" t="s">
        <v>279</v>
      </c>
      <c r="E15" s="45" t="s">
        <v>63</v>
      </c>
      <c r="F15" s="76" t="s">
        <v>363</v>
      </c>
      <c r="G15" s="78"/>
      <c r="H15" s="46"/>
      <c r="I15" s="43" t="s">
        <v>64</v>
      </c>
    </row>
    <row r="16" spans="1:9" s="17" customFormat="1" ht="19.5" customHeight="1">
      <c r="A16" s="33">
        <v>9</v>
      </c>
      <c r="B16" s="43" t="s">
        <v>242</v>
      </c>
      <c r="C16" s="43" t="s">
        <v>243</v>
      </c>
      <c r="D16" s="44" t="s">
        <v>244</v>
      </c>
      <c r="E16" s="45" t="s">
        <v>17</v>
      </c>
      <c r="F16" s="76" t="s">
        <v>364</v>
      </c>
      <c r="G16" s="78"/>
      <c r="H16" s="46"/>
      <c r="I16" s="43" t="s">
        <v>134</v>
      </c>
    </row>
    <row r="17" spans="1:9" s="17" customFormat="1" ht="19.5" customHeight="1">
      <c r="A17" s="33"/>
      <c r="B17" s="43" t="s">
        <v>267</v>
      </c>
      <c r="C17" s="43" t="s">
        <v>268</v>
      </c>
      <c r="D17" s="44" t="s">
        <v>269</v>
      </c>
      <c r="E17" s="45" t="s">
        <v>18</v>
      </c>
      <c r="F17" s="76" t="s">
        <v>360</v>
      </c>
      <c r="G17" s="79"/>
      <c r="H17" s="46" t="s">
        <v>217</v>
      </c>
      <c r="I17" s="43" t="s">
        <v>150</v>
      </c>
    </row>
    <row r="18" spans="1:9" s="17" customFormat="1" ht="19.5" customHeight="1">
      <c r="A18" s="33"/>
      <c r="B18" s="43" t="s">
        <v>270</v>
      </c>
      <c r="C18" s="43" t="s">
        <v>271</v>
      </c>
      <c r="D18" s="44" t="s">
        <v>272</v>
      </c>
      <c r="E18" s="45" t="s">
        <v>18</v>
      </c>
      <c r="F18" s="76" t="s">
        <v>362</v>
      </c>
      <c r="G18" s="79"/>
      <c r="H18" s="46" t="s">
        <v>217</v>
      </c>
      <c r="I18" s="43" t="s">
        <v>150</v>
      </c>
    </row>
    <row r="19" spans="1:9" s="17" customFormat="1" ht="19.5" customHeight="1">
      <c r="A19" s="33"/>
      <c r="B19" s="43" t="s">
        <v>273</v>
      </c>
      <c r="C19" s="43" t="s">
        <v>274</v>
      </c>
      <c r="D19" s="48">
        <v>38101</v>
      </c>
      <c r="E19" s="45" t="s">
        <v>102</v>
      </c>
      <c r="F19" s="76" t="s">
        <v>353</v>
      </c>
      <c r="G19" s="79"/>
      <c r="H19" s="46" t="s">
        <v>217</v>
      </c>
      <c r="I19" s="43"/>
    </row>
    <row r="20" spans="1:9" s="17" customFormat="1" ht="19.5" customHeight="1">
      <c r="A20" s="33"/>
      <c r="B20" s="43" t="s">
        <v>275</v>
      </c>
      <c r="C20" s="43" t="s">
        <v>276</v>
      </c>
      <c r="D20" s="48">
        <v>37675</v>
      </c>
      <c r="E20" s="45" t="s">
        <v>102</v>
      </c>
      <c r="F20" s="76" t="s">
        <v>352</v>
      </c>
      <c r="G20" s="79"/>
      <c r="H20" s="46" t="s">
        <v>217</v>
      </c>
      <c r="I20" s="43"/>
    </row>
    <row r="21" spans="1:9" s="17" customFormat="1" ht="19.5" customHeight="1">
      <c r="A21" s="33"/>
      <c r="B21" s="43" t="s">
        <v>260</v>
      </c>
      <c r="C21" s="43" t="s">
        <v>261</v>
      </c>
      <c r="D21" s="34" t="s">
        <v>262</v>
      </c>
      <c r="E21" s="45" t="s">
        <v>203</v>
      </c>
      <c r="F21" s="76" t="s">
        <v>365</v>
      </c>
      <c r="G21" s="79"/>
      <c r="H21" s="46" t="s">
        <v>217</v>
      </c>
      <c r="I21" s="43" t="s">
        <v>98</v>
      </c>
    </row>
    <row r="22" spans="1:9" s="17" customFormat="1" ht="19.5" customHeight="1">
      <c r="A22" s="33"/>
      <c r="B22" s="43" t="s">
        <v>257</v>
      </c>
      <c r="C22" s="43" t="s">
        <v>258</v>
      </c>
      <c r="D22" s="44" t="s">
        <v>259</v>
      </c>
      <c r="E22" s="45" t="s">
        <v>203</v>
      </c>
      <c r="F22" s="76" t="s">
        <v>366</v>
      </c>
      <c r="G22" s="79"/>
      <c r="H22" s="46" t="s">
        <v>217</v>
      </c>
      <c r="I22" s="43" t="s">
        <v>98</v>
      </c>
    </row>
    <row r="23" spans="6:7" s="17" customFormat="1" ht="19.5" customHeight="1">
      <c r="F23" s="77"/>
      <c r="G23" s="77"/>
    </row>
    <row r="31" ht="11.25" customHeight="1"/>
  </sheetData>
  <sheetProtection/>
  <mergeCells count="2">
    <mergeCell ref="A1:I1"/>
    <mergeCell ref="C5:E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5" zoomScaleNormal="85" zoomScalePageLayoutView="0" workbookViewId="0" topLeftCell="A1">
      <selection activeCell="E13" sqref="E13"/>
    </sheetView>
  </sheetViews>
  <sheetFormatPr defaultColWidth="9.140625" defaultRowHeight="12.75"/>
  <cols>
    <col min="1" max="1" width="9.00390625" style="13" customWidth="1"/>
    <col min="2" max="2" width="16.140625" style="15" bestFit="1" customWidth="1"/>
    <col min="3" max="3" width="14.28125" style="15" bestFit="1" customWidth="1"/>
    <col min="4" max="4" width="11.28125" style="12" bestFit="1" customWidth="1"/>
    <col min="5" max="5" width="31.8515625" style="14" bestFit="1" customWidth="1"/>
    <col min="6" max="6" width="10.8515625" style="13" bestFit="1" customWidth="1"/>
    <col min="7" max="7" width="9.28125" style="12" customWidth="1"/>
    <col min="8" max="8" width="10.57421875" style="12" bestFit="1" customWidth="1"/>
    <col min="9" max="9" width="20.421875" style="0" customWidth="1"/>
  </cols>
  <sheetData>
    <row r="1" spans="1:9" ht="21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</row>
    <row r="2" spans="1:9" ht="21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8" ht="21" customHeight="1">
      <c r="A3" s="6"/>
      <c r="B3" s="10" t="s">
        <v>25</v>
      </c>
      <c r="C3" s="10"/>
      <c r="D3" s="5"/>
      <c r="E3" s="6"/>
      <c r="F3" s="8"/>
      <c r="G3" s="24"/>
      <c r="H3" s="24"/>
    </row>
    <row r="4" spans="1:8" ht="21" customHeight="1">
      <c r="A4" s="1"/>
      <c r="B4" s="11">
        <v>42476</v>
      </c>
      <c r="C4" s="11"/>
      <c r="D4" s="5"/>
      <c r="E4" s="4"/>
      <c r="F4" s="23"/>
      <c r="G4" s="5"/>
      <c r="H4" s="5"/>
    </row>
    <row r="5" spans="1:9" ht="21" customHeight="1">
      <c r="A5" s="1"/>
      <c r="B5" s="3"/>
      <c r="C5" s="82" t="s">
        <v>313</v>
      </c>
      <c r="D5" s="82"/>
      <c r="E5" s="82"/>
      <c r="F5" s="82"/>
      <c r="G5" s="22"/>
      <c r="H5" s="22"/>
      <c r="I5" s="3"/>
    </row>
    <row r="6" spans="2:8" ht="21" customHeight="1">
      <c r="B6" s="20"/>
      <c r="C6" s="20"/>
      <c r="F6" s="19"/>
      <c r="G6" s="18"/>
      <c r="H6" s="18"/>
    </row>
    <row r="7" spans="1:9" s="25" customFormat="1" ht="31.5">
      <c r="A7" s="40" t="s">
        <v>376</v>
      </c>
      <c r="B7" s="40" t="s">
        <v>4</v>
      </c>
      <c r="C7" s="40" t="s">
        <v>3</v>
      </c>
      <c r="D7" s="41" t="s">
        <v>0</v>
      </c>
      <c r="E7" s="40" t="s">
        <v>1</v>
      </c>
      <c r="F7" s="40" t="s">
        <v>21</v>
      </c>
      <c r="G7" s="41" t="s">
        <v>22</v>
      </c>
      <c r="H7" s="41" t="s">
        <v>26</v>
      </c>
      <c r="I7" s="41" t="s">
        <v>2</v>
      </c>
    </row>
    <row r="8" spans="1:9" s="17" customFormat="1" ht="19.5" customHeight="1">
      <c r="A8" s="33">
        <v>1</v>
      </c>
      <c r="B8" s="43" t="s">
        <v>286</v>
      </c>
      <c r="C8" s="43" t="s">
        <v>55</v>
      </c>
      <c r="D8" s="44" t="s">
        <v>287</v>
      </c>
      <c r="E8" s="45" t="s">
        <v>18</v>
      </c>
      <c r="F8" s="76" t="s">
        <v>367</v>
      </c>
      <c r="G8" s="78" t="s">
        <v>383</v>
      </c>
      <c r="H8" s="78"/>
      <c r="I8" s="43" t="s">
        <v>288</v>
      </c>
    </row>
    <row r="9" spans="1:9" s="17" customFormat="1" ht="19.5" customHeight="1">
      <c r="A9" s="33">
        <v>2</v>
      </c>
      <c r="B9" s="43" t="s">
        <v>280</v>
      </c>
      <c r="C9" s="43" t="s">
        <v>281</v>
      </c>
      <c r="D9" s="44" t="s">
        <v>282</v>
      </c>
      <c r="E9" s="45" t="s">
        <v>18</v>
      </c>
      <c r="F9" s="76" t="s">
        <v>372</v>
      </c>
      <c r="G9" s="78" t="s">
        <v>382</v>
      </c>
      <c r="H9" s="78"/>
      <c r="I9" s="43" t="s">
        <v>150</v>
      </c>
    </row>
    <row r="10" spans="1:9" s="17" customFormat="1" ht="19.5" customHeight="1">
      <c r="A10" s="33">
        <v>3</v>
      </c>
      <c r="B10" s="43" t="s">
        <v>283</v>
      </c>
      <c r="C10" s="43" t="s">
        <v>284</v>
      </c>
      <c r="D10" s="44" t="s">
        <v>285</v>
      </c>
      <c r="E10" s="45" t="s">
        <v>17</v>
      </c>
      <c r="F10" s="76" t="s">
        <v>373</v>
      </c>
      <c r="G10" s="78" t="s">
        <v>382</v>
      </c>
      <c r="H10" s="78"/>
      <c r="I10" s="43" t="s">
        <v>134</v>
      </c>
    </row>
    <row r="11" spans="1:9" s="17" customFormat="1" ht="19.5" customHeight="1">
      <c r="A11" s="33">
        <v>4</v>
      </c>
      <c r="B11" s="43" t="s">
        <v>300</v>
      </c>
      <c r="C11" s="43" t="s">
        <v>301</v>
      </c>
      <c r="D11" s="44" t="s">
        <v>302</v>
      </c>
      <c r="E11" s="45" t="s">
        <v>63</v>
      </c>
      <c r="F11" s="76" t="s">
        <v>374</v>
      </c>
      <c r="G11" s="78"/>
      <c r="H11" s="78"/>
      <c r="I11" s="43" t="s">
        <v>64</v>
      </c>
    </row>
    <row r="12" spans="1:9" s="17" customFormat="1" ht="19.5" customHeight="1">
      <c r="A12" s="33">
        <v>5</v>
      </c>
      <c r="B12" s="43" t="s">
        <v>289</v>
      </c>
      <c r="C12" s="43" t="s">
        <v>290</v>
      </c>
      <c r="D12" s="44" t="s">
        <v>291</v>
      </c>
      <c r="E12" s="45" t="s">
        <v>18</v>
      </c>
      <c r="F12" s="76" t="s">
        <v>375</v>
      </c>
      <c r="G12" s="78"/>
      <c r="H12" s="78"/>
      <c r="I12" s="43" t="s">
        <v>150</v>
      </c>
    </row>
    <row r="13" spans="1:9" s="17" customFormat="1" ht="19.5" customHeight="1">
      <c r="A13" s="33"/>
      <c r="B13" s="43" t="s">
        <v>294</v>
      </c>
      <c r="C13" s="43" t="s">
        <v>295</v>
      </c>
      <c r="D13" s="48">
        <v>37969</v>
      </c>
      <c r="E13" s="45" t="s">
        <v>102</v>
      </c>
      <c r="F13" s="76" t="s">
        <v>368</v>
      </c>
      <c r="G13" s="78"/>
      <c r="H13" s="78" t="s">
        <v>217</v>
      </c>
      <c r="I13" s="43"/>
    </row>
    <row r="14" spans="1:9" s="17" customFormat="1" ht="19.5" customHeight="1">
      <c r="A14" s="33"/>
      <c r="B14" s="43" t="s">
        <v>296</v>
      </c>
      <c r="C14" s="43" t="s">
        <v>297</v>
      </c>
      <c r="D14" s="48">
        <v>38176</v>
      </c>
      <c r="E14" s="45" t="s">
        <v>102</v>
      </c>
      <c r="F14" s="76" t="s">
        <v>369</v>
      </c>
      <c r="G14" s="78"/>
      <c r="H14" s="78" t="s">
        <v>217</v>
      </c>
      <c r="I14" s="43"/>
    </row>
    <row r="15" spans="1:9" s="17" customFormat="1" ht="19.5" customHeight="1">
      <c r="A15" s="33"/>
      <c r="B15" s="43" t="s">
        <v>292</v>
      </c>
      <c r="C15" s="43" t="s">
        <v>293</v>
      </c>
      <c r="D15" s="48">
        <v>37669</v>
      </c>
      <c r="E15" s="45" t="s">
        <v>102</v>
      </c>
      <c r="F15" s="76" t="s">
        <v>370</v>
      </c>
      <c r="G15" s="78"/>
      <c r="H15" s="78" t="s">
        <v>217</v>
      </c>
      <c r="I15" s="43"/>
    </row>
    <row r="16" spans="1:9" s="17" customFormat="1" ht="19.5" customHeight="1">
      <c r="A16" s="33"/>
      <c r="B16" s="43" t="s">
        <v>298</v>
      </c>
      <c r="C16" s="43" t="s">
        <v>299</v>
      </c>
      <c r="D16" s="48">
        <v>38525</v>
      </c>
      <c r="E16" s="45" t="s">
        <v>102</v>
      </c>
      <c r="F16" s="76" t="s">
        <v>371</v>
      </c>
      <c r="G16" s="78"/>
      <c r="H16" s="78" t="s">
        <v>217</v>
      </c>
      <c r="I16" s="43"/>
    </row>
    <row r="23" ht="11.25" customHeight="1"/>
  </sheetData>
  <sheetProtection/>
  <mergeCells count="2">
    <mergeCell ref="A1:I1"/>
    <mergeCell ref="C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N14" sqref="N14"/>
    </sheetView>
  </sheetViews>
  <sheetFormatPr defaultColWidth="9.140625" defaultRowHeight="12.75"/>
  <cols>
    <col min="1" max="1" width="4.7109375" style="17" customWidth="1"/>
    <col min="2" max="2" width="6.57421875" style="17" customWidth="1"/>
    <col min="3" max="3" width="9.7109375" style="17" customWidth="1"/>
    <col min="4" max="4" width="10.00390625" style="17" customWidth="1"/>
    <col min="5" max="5" width="9.7109375" style="17" customWidth="1"/>
    <col min="6" max="6" width="10.57421875" style="17" customWidth="1"/>
    <col min="7" max="11" width="9.7109375" style="17" customWidth="1"/>
    <col min="12" max="12" width="5.140625" style="17" customWidth="1"/>
    <col min="13" max="13" width="7.140625" style="17" customWidth="1"/>
    <col min="14" max="14" width="7.8515625" style="17" customWidth="1"/>
    <col min="15" max="15" width="10.7109375" style="17" customWidth="1"/>
    <col min="16" max="16384" width="9.140625" style="17" customWidth="1"/>
  </cols>
  <sheetData>
    <row r="1" spans="1:16" ht="27">
      <c r="A1" s="83" t="s">
        <v>312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2"/>
      <c r="M1" s="72"/>
      <c r="N1" s="72"/>
      <c r="O1" s="72"/>
      <c r="P1" s="72"/>
    </row>
    <row r="3" ht="15.75">
      <c r="B3" s="71"/>
    </row>
    <row r="4" spans="2:5" ht="18.75">
      <c r="B4" s="91" t="s">
        <v>25</v>
      </c>
      <c r="C4" s="91"/>
      <c r="D4" s="91"/>
      <c r="E4" s="91"/>
    </row>
    <row r="5" spans="2:4" ht="18.75">
      <c r="B5" s="90">
        <v>42476</v>
      </c>
      <c r="C5" s="90"/>
      <c r="D5" s="90"/>
    </row>
    <row r="6" spans="1:16" ht="18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8" spans="1:11" ht="15.75" customHeight="1">
      <c r="A8" s="86"/>
      <c r="B8" s="87"/>
      <c r="C8" s="88" t="s">
        <v>311</v>
      </c>
      <c r="D8" s="89"/>
      <c r="E8" s="88" t="s">
        <v>310</v>
      </c>
      <c r="F8" s="89"/>
      <c r="G8" s="88" t="s">
        <v>309</v>
      </c>
      <c r="H8" s="89"/>
      <c r="I8" s="84" t="s">
        <v>320</v>
      </c>
      <c r="J8" s="84" t="s">
        <v>321</v>
      </c>
      <c r="K8" s="84" t="s">
        <v>322</v>
      </c>
    </row>
    <row r="9" spans="1:11" ht="31.5">
      <c r="A9" s="86"/>
      <c r="B9" s="87"/>
      <c r="C9" s="69" t="s">
        <v>314</v>
      </c>
      <c r="D9" s="69" t="s">
        <v>315</v>
      </c>
      <c r="E9" s="69" t="s">
        <v>316</v>
      </c>
      <c r="F9" s="69" t="s">
        <v>317</v>
      </c>
      <c r="G9" s="69" t="s">
        <v>318</v>
      </c>
      <c r="H9" s="69" t="s">
        <v>319</v>
      </c>
      <c r="I9" s="85"/>
      <c r="J9" s="85"/>
      <c r="K9" s="85"/>
    </row>
    <row r="10" spans="1:11" ht="15.75">
      <c r="A10" s="86"/>
      <c r="B10" s="87"/>
      <c r="C10" s="69" t="s">
        <v>308</v>
      </c>
      <c r="D10" s="69" t="s">
        <v>308</v>
      </c>
      <c r="E10" s="69" t="s">
        <v>307</v>
      </c>
      <c r="F10" s="69" t="s">
        <v>306</v>
      </c>
      <c r="G10" s="69" t="s">
        <v>307</v>
      </c>
      <c r="H10" s="69" t="s">
        <v>306</v>
      </c>
      <c r="I10" s="85"/>
      <c r="J10" s="85"/>
      <c r="K10" s="85"/>
    </row>
    <row r="11" spans="1:11" ht="15.75">
      <c r="A11" s="68"/>
      <c r="B11" s="67"/>
      <c r="C11" s="66">
        <v>7</v>
      </c>
      <c r="D11" s="65">
        <v>5</v>
      </c>
      <c r="E11" s="65">
        <v>7</v>
      </c>
      <c r="F11" s="65">
        <v>7</v>
      </c>
      <c r="G11" s="65"/>
      <c r="H11" s="64">
        <v>7</v>
      </c>
      <c r="I11" s="63"/>
      <c r="J11" s="63"/>
      <c r="K11" s="62">
        <f>K12</f>
        <v>56</v>
      </c>
    </row>
    <row r="12" spans="1:11" ht="15.75">
      <c r="A12" s="61" t="s">
        <v>305</v>
      </c>
      <c r="B12" s="60" t="s">
        <v>102</v>
      </c>
      <c r="C12" s="59">
        <v>5</v>
      </c>
      <c r="D12" s="58">
        <v>4</v>
      </c>
      <c r="E12" s="58">
        <v>4</v>
      </c>
      <c r="F12" s="58">
        <v>5</v>
      </c>
      <c r="G12" s="58"/>
      <c r="H12" s="57">
        <v>5</v>
      </c>
      <c r="I12" s="56">
        <f>C13+E13+G13</f>
        <v>23</v>
      </c>
      <c r="J12" s="56">
        <f>D13+F13+H13</f>
        <v>33</v>
      </c>
      <c r="K12" s="56">
        <f>I12+J12</f>
        <v>56</v>
      </c>
    </row>
    <row r="13" spans="1:11" ht="18.75" customHeight="1">
      <c r="A13" s="55"/>
      <c r="B13" s="54"/>
      <c r="C13" s="53">
        <f>SUM(C11:C12)</f>
        <v>12</v>
      </c>
      <c r="D13" s="52">
        <f>SUM(D11:D12)</f>
        <v>9</v>
      </c>
      <c r="E13" s="52">
        <f>SUM(E11:E12)</f>
        <v>11</v>
      </c>
      <c r="F13" s="52">
        <f>SUM(F11:F12)</f>
        <v>12</v>
      </c>
      <c r="G13" s="52">
        <f>SUM(G11:G12)</f>
        <v>0</v>
      </c>
      <c r="H13" s="51">
        <f>SUM(H11:H12)</f>
        <v>12</v>
      </c>
      <c r="I13" s="50"/>
      <c r="J13" s="50"/>
      <c r="K13" s="49">
        <f>K12</f>
        <v>56</v>
      </c>
    </row>
    <row r="14" spans="1:11" ht="18.75" customHeight="1">
      <c r="A14" s="68"/>
      <c r="B14" s="67"/>
      <c r="C14" s="66"/>
      <c r="D14" s="65">
        <v>7</v>
      </c>
      <c r="E14" s="65">
        <v>5</v>
      </c>
      <c r="F14" s="65">
        <v>3</v>
      </c>
      <c r="G14" s="65">
        <v>5</v>
      </c>
      <c r="H14" s="64">
        <v>4</v>
      </c>
      <c r="I14" s="63"/>
      <c r="J14" s="63"/>
      <c r="K14" s="62">
        <f>K15</f>
        <v>34</v>
      </c>
    </row>
    <row r="15" spans="1:11" ht="18.75" customHeight="1">
      <c r="A15" s="61" t="s">
        <v>304</v>
      </c>
      <c r="B15" s="60" t="s">
        <v>40</v>
      </c>
      <c r="C15" s="59"/>
      <c r="D15" s="58">
        <v>3</v>
      </c>
      <c r="E15" s="58">
        <v>1</v>
      </c>
      <c r="F15" s="58">
        <v>1</v>
      </c>
      <c r="G15" s="58">
        <v>4</v>
      </c>
      <c r="H15" s="57">
        <v>1</v>
      </c>
      <c r="I15" s="56">
        <f>C16+E16+G16</f>
        <v>15</v>
      </c>
      <c r="J15" s="56">
        <f>D16+F16+H16</f>
        <v>19</v>
      </c>
      <c r="K15" s="56">
        <f>I15+J15</f>
        <v>34</v>
      </c>
    </row>
    <row r="16" spans="1:11" ht="18.75" customHeight="1">
      <c r="A16" s="55"/>
      <c r="B16" s="54"/>
      <c r="C16" s="53">
        <f>SUM(C14:C15)</f>
        <v>0</v>
      </c>
      <c r="D16" s="52">
        <f>SUM(D14:D15)</f>
        <v>10</v>
      </c>
      <c r="E16" s="52">
        <f>SUM(E14:E15)</f>
        <v>6</v>
      </c>
      <c r="F16" s="52">
        <f>SUM(F14:F15)</f>
        <v>4</v>
      </c>
      <c r="G16" s="52">
        <f>SUM(G14:G15)</f>
        <v>9</v>
      </c>
      <c r="H16" s="51">
        <f>SUM(H14:H15)</f>
        <v>5</v>
      </c>
      <c r="I16" s="50"/>
      <c r="J16" s="50"/>
      <c r="K16" s="49">
        <f>K15</f>
        <v>34</v>
      </c>
    </row>
    <row r="17" spans="1:11" ht="18.75" customHeight="1">
      <c r="A17" s="68"/>
      <c r="B17" s="67"/>
      <c r="C17" s="66">
        <v>4</v>
      </c>
      <c r="D17" s="65">
        <v>2</v>
      </c>
      <c r="E17" s="65">
        <v>3</v>
      </c>
      <c r="F17" s="65">
        <v>4</v>
      </c>
      <c r="G17" s="65">
        <v>7</v>
      </c>
      <c r="H17" s="64">
        <v>3</v>
      </c>
      <c r="I17" s="63"/>
      <c r="J17" s="63"/>
      <c r="K17" s="62">
        <f>K18</f>
        <v>33</v>
      </c>
    </row>
    <row r="18" spans="1:11" ht="18.75" customHeight="1">
      <c r="A18" s="61" t="s">
        <v>303</v>
      </c>
      <c r="B18" s="60" t="s">
        <v>34</v>
      </c>
      <c r="C18" s="59">
        <v>3</v>
      </c>
      <c r="D18" s="58">
        <v>1</v>
      </c>
      <c r="E18" s="58">
        <v>2</v>
      </c>
      <c r="F18" s="58">
        <v>2</v>
      </c>
      <c r="G18" s="58"/>
      <c r="H18" s="57">
        <v>2</v>
      </c>
      <c r="I18" s="56">
        <f>C19+E19+G19</f>
        <v>19</v>
      </c>
      <c r="J18" s="56">
        <f>D19+F19+H19</f>
        <v>14</v>
      </c>
      <c r="K18" s="56">
        <f>I18+J18</f>
        <v>33</v>
      </c>
    </row>
    <row r="19" spans="1:11" ht="18.75" customHeight="1">
      <c r="A19" s="55"/>
      <c r="B19" s="54"/>
      <c r="C19" s="53">
        <f>SUM(C17:C18)</f>
        <v>7</v>
      </c>
      <c r="D19" s="52">
        <f>SUM(D17:D18)</f>
        <v>3</v>
      </c>
      <c r="E19" s="52">
        <f>SUM(E17:E18)</f>
        <v>5</v>
      </c>
      <c r="F19" s="52">
        <f>SUM(F17:F18)</f>
        <v>6</v>
      </c>
      <c r="G19" s="52">
        <f>SUM(G17:G18)</f>
        <v>7</v>
      </c>
      <c r="H19" s="51">
        <f>SUM(H17:H18)</f>
        <v>5</v>
      </c>
      <c r="I19" s="50"/>
      <c r="J19" s="50"/>
      <c r="K19" s="49">
        <f>K18</f>
        <v>33</v>
      </c>
    </row>
  </sheetData>
  <sheetProtection/>
  <mergeCells count="10">
    <mergeCell ref="A1:K1"/>
    <mergeCell ref="K8:K10"/>
    <mergeCell ref="I8:I10"/>
    <mergeCell ref="J8:J10"/>
    <mergeCell ref="A8:B10"/>
    <mergeCell ref="C8:D8"/>
    <mergeCell ref="G8:H8"/>
    <mergeCell ref="B5:D5"/>
    <mergeCell ref="B4:E4"/>
    <mergeCell ref="E8:F8"/>
  </mergeCells>
  <printOptions horizontalCentered="1"/>
  <pageMargins left="0.19" right="0.15748031496062992" top="0.6692913385826772" bottom="0.98425196850393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2016-04-16T13:55:09Z</cp:lastPrinted>
  <dcterms:created xsi:type="dcterms:W3CDTF">2003-05-30T04:38:57Z</dcterms:created>
  <dcterms:modified xsi:type="dcterms:W3CDTF">2016-04-16T14:28:10Z</dcterms:modified>
  <cp:category/>
  <cp:version/>
  <cp:contentType/>
  <cp:contentStatus/>
</cp:coreProperties>
</file>